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Тема 1." sheetId="1" r:id="rId1"/>
    <sheet name="Тема 2." sheetId="2" r:id="rId2"/>
    <sheet name="Тема 4." sheetId="4" r:id="rId3"/>
  </sheets>
  <calcPr calcId="145621"/>
</workbook>
</file>

<file path=xl/calcChain.xml><?xml version="1.0" encoding="utf-8"?>
<calcChain xmlns="http://schemas.openxmlformats.org/spreadsheetml/2006/main">
  <c r="E12" i="2" l="1"/>
  <c r="E7" i="2"/>
  <c r="E8" i="2"/>
  <c r="E9" i="2"/>
  <c r="E10" i="2"/>
  <c r="E6" i="2"/>
  <c r="D7" i="2"/>
  <c r="D8" i="2"/>
  <c r="D9" i="2"/>
  <c r="D10" i="2"/>
  <c r="D6" i="2"/>
  <c r="E11" i="2"/>
  <c r="C8" i="2"/>
  <c r="C7" i="2"/>
  <c r="C9" i="2"/>
  <c r="C10" i="2"/>
  <c r="C6" i="2"/>
  <c r="B13" i="2"/>
  <c r="B12" i="2"/>
  <c r="B10" i="2"/>
  <c r="B9" i="2"/>
  <c r="A10" i="2"/>
  <c r="A9" i="2"/>
  <c r="E13" i="4"/>
  <c r="E3" i="4"/>
  <c r="E4" i="4"/>
  <c r="E5" i="4"/>
  <c r="E6" i="4"/>
  <c r="E7" i="4"/>
  <c r="E8" i="4"/>
  <c r="E9" i="4"/>
  <c r="E10" i="4"/>
  <c r="E11" i="4"/>
  <c r="E2" i="4"/>
  <c r="D3" i="4"/>
  <c r="D4" i="4"/>
  <c r="D5" i="4"/>
  <c r="D6" i="4"/>
  <c r="D7" i="4"/>
  <c r="D8" i="4"/>
  <c r="D9" i="4"/>
  <c r="D10" i="4"/>
  <c r="D11" i="4"/>
  <c r="D2" i="4"/>
  <c r="E15" i="1"/>
  <c r="B11" i="1"/>
  <c r="E7" i="1"/>
  <c r="E8" i="1"/>
  <c r="E9" i="1"/>
  <c r="E10" i="1"/>
  <c r="E11" i="1"/>
  <c r="E12" i="1"/>
  <c r="E13" i="1"/>
  <c r="E14" i="1"/>
  <c r="E6" i="1"/>
  <c r="D15" i="1"/>
  <c r="D14" i="1"/>
  <c r="D12" i="1"/>
  <c r="D13" i="1" s="1"/>
  <c r="D8" i="1"/>
  <c r="D9" i="1" s="1"/>
  <c r="D10" i="1" s="1"/>
  <c r="D11" i="1" s="1"/>
  <c r="D7" i="1"/>
  <c r="D6" i="1"/>
  <c r="B7" i="1"/>
  <c r="B8" i="1"/>
  <c r="B9" i="1"/>
  <c r="B10" i="1"/>
  <c r="B6" i="1"/>
  <c r="A8" i="1"/>
  <c r="A9" i="1"/>
  <c r="A10" i="1" s="1"/>
  <c r="A7" i="1"/>
  <c r="A6" i="1"/>
  <c r="E12" i="4" l="1"/>
</calcChain>
</file>

<file path=xl/sharedStrings.xml><?xml version="1.0" encoding="utf-8"?>
<sst xmlns="http://schemas.openxmlformats.org/spreadsheetml/2006/main" count="29" uniqueCount="21">
  <si>
    <r>
      <t>x</t>
    </r>
    <r>
      <rPr>
        <b/>
        <vertAlign val="subscript"/>
        <sz val="14"/>
        <color theme="1"/>
        <rFont val="Times New Roman"/>
        <family val="1"/>
        <charset val="204"/>
      </rPr>
      <t>0</t>
    </r>
    <r>
      <rPr>
        <b/>
        <sz val="14"/>
        <color theme="1"/>
        <rFont val="Times New Roman"/>
        <family val="1"/>
        <charset val="204"/>
      </rPr>
      <t>=</t>
    </r>
  </si>
  <si>
    <r>
      <t>x</t>
    </r>
    <r>
      <rPr>
        <b/>
        <vertAlign val="subscript"/>
        <sz val="14"/>
        <color theme="1"/>
        <rFont val="Times New Roman"/>
        <family val="1"/>
        <charset val="204"/>
      </rPr>
      <t>1</t>
    </r>
    <r>
      <rPr>
        <b/>
        <sz val="14"/>
        <color theme="1"/>
        <rFont val="Times New Roman"/>
        <family val="1"/>
        <charset val="204"/>
      </rPr>
      <t>=</t>
    </r>
  </si>
  <si>
    <r>
      <t>h</t>
    </r>
    <r>
      <rPr>
        <b/>
        <vertAlign val="subscript"/>
        <sz val="14"/>
        <color theme="1"/>
        <rFont val="Times New Roman"/>
        <family val="1"/>
        <charset val="204"/>
      </rPr>
      <t>1</t>
    </r>
    <r>
      <rPr>
        <b/>
        <sz val="14"/>
        <color theme="1"/>
        <rFont val="Times New Roman"/>
        <family val="1"/>
        <charset val="204"/>
      </rPr>
      <t>=</t>
    </r>
  </si>
  <si>
    <r>
      <t>h</t>
    </r>
    <r>
      <rPr>
        <b/>
        <vertAlign val="subscript"/>
        <sz val="14"/>
        <color theme="1"/>
        <rFont val="Times New Roman"/>
        <family val="1"/>
        <charset val="204"/>
      </rPr>
      <t>2</t>
    </r>
    <r>
      <rPr>
        <b/>
        <sz val="14"/>
        <color theme="1"/>
        <rFont val="Times New Roman"/>
        <family val="1"/>
        <charset val="204"/>
      </rPr>
      <t>=</t>
    </r>
  </si>
  <si>
    <t>Исходные данные</t>
  </si>
  <si>
    <t>Х</t>
  </si>
  <si>
    <t>Y</t>
  </si>
  <si>
    <t>сумма</t>
  </si>
  <si>
    <t>I</t>
  </si>
  <si>
    <t>n=</t>
  </si>
  <si>
    <t>Номер испытания, i</t>
  </si>
  <si>
    <t>xi</t>
  </si>
  <si>
    <t>yi</t>
  </si>
  <si>
    <t>yi&lt;xi</t>
  </si>
  <si>
    <t>f(xi,yi)</t>
  </si>
  <si>
    <t>ξi</t>
  </si>
  <si>
    <t>wi</t>
  </si>
  <si>
    <t>(b+a)/2=</t>
  </si>
  <si>
    <t>(b-a)/2=</t>
  </si>
  <si>
    <t>wi*fi</t>
  </si>
  <si>
    <t>I=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</si>
</sst>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00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vertAlign val="subscript"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8" fontId="3" fillId="2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" xfId="0" applyFont="1" applyBorder="1"/>
    <xf numFmtId="0" fontId="1" fillId="0" borderId="0" xfId="0" applyFont="1"/>
    <xf numFmtId="0" fontId="4" fillId="0" borderId="0" xfId="0" applyFont="1" applyAlignment="1">
      <alignment horizontal="center"/>
    </xf>
    <xf numFmtId="0" fontId="3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609599</xdr:colOff>
          <xdr:row>0</xdr:row>
          <xdr:rowOff>247649</xdr:rowOff>
        </xdr:from>
        <xdr:to>
          <xdr:col>7</xdr:col>
          <xdr:colOff>202405</xdr:colOff>
          <xdr:row>3</xdr:row>
          <xdr:rowOff>9524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355106</xdr:colOff>
          <xdr:row>1</xdr:row>
          <xdr:rowOff>9525</xdr:rowOff>
        </xdr:from>
        <xdr:to>
          <xdr:col>6</xdr:col>
          <xdr:colOff>402430</xdr:colOff>
          <xdr:row>2</xdr:row>
          <xdr:rowOff>219076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5"/>
  <sheetViews>
    <sheetView workbookViewId="0">
      <selection sqref="A1:G5"/>
    </sheetView>
  </sheetViews>
  <sheetFormatPr defaultRowHeight="18.75" x14ac:dyDescent="0.3"/>
  <cols>
    <col min="1" max="1" width="9.140625" style="3"/>
    <col min="2" max="2" width="12.7109375" style="3" customWidth="1"/>
    <col min="3" max="4" width="9.140625" style="3"/>
    <col min="5" max="5" width="11" style="3" customWidth="1"/>
    <col min="6" max="19" width="9.140625" style="3"/>
    <col min="20" max="16384" width="9.140625" style="2"/>
  </cols>
  <sheetData>
    <row r="1" spans="1:7" ht="19.5" x14ac:dyDescent="0.3">
      <c r="A1" s="4" t="s">
        <v>4</v>
      </c>
      <c r="B1" s="4"/>
      <c r="C1" s="4"/>
      <c r="D1" s="4"/>
      <c r="E1" s="4"/>
      <c r="F1" s="4"/>
      <c r="G1" s="4"/>
    </row>
    <row r="2" spans="1:7" ht="20.25" x14ac:dyDescent="0.3">
      <c r="A2" s="1" t="s">
        <v>0</v>
      </c>
      <c r="B2" s="3">
        <v>-1</v>
      </c>
      <c r="C2" s="1" t="s">
        <v>2</v>
      </c>
      <c r="D2" s="3">
        <v>0.5</v>
      </c>
    </row>
    <row r="3" spans="1:7" ht="20.25" x14ac:dyDescent="0.3">
      <c r="A3" s="1" t="s">
        <v>1</v>
      </c>
      <c r="B3" s="3">
        <v>1</v>
      </c>
      <c r="C3" s="1" t="s">
        <v>3</v>
      </c>
      <c r="D3" s="3">
        <v>0.25</v>
      </c>
    </row>
    <row r="5" spans="1:7" x14ac:dyDescent="0.3">
      <c r="A5" s="5" t="s">
        <v>5</v>
      </c>
      <c r="B5" s="5" t="s">
        <v>6</v>
      </c>
      <c r="C5" s="1"/>
      <c r="D5" s="5" t="s">
        <v>5</v>
      </c>
      <c r="E5" s="5" t="s">
        <v>6</v>
      </c>
    </row>
    <row r="6" spans="1:7" x14ac:dyDescent="0.3">
      <c r="A6" s="6">
        <f>B2</f>
        <v>-1</v>
      </c>
      <c r="B6" s="8">
        <f>1/((2*A6+7)*(3*A6+4))</f>
        <v>0.2</v>
      </c>
      <c r="D6" s="6">
        <f>B2</f>
        <v>-1</v>
      </c>
      <c r="E6" s="8">
        <f>1/((2*D6+7)*(3*D6+4))</f>
        <v>0.2</v>
      </c>
    </row>
    <row r="7" spans="1:7" x14ac:dyDescent="0.3">
      <c r="A7" s="6">
        <f>A6+$D$2</f>
        <v>-0.5</v>
      </c>
      <c r="B7" s="8">
        <f t="shared" ref="B7:B10" si="0">1/((2*A7+7)*(3*A7+4))</f>
        <v>6.6666666666666666E-2</v>
      </c>
      <c r="D7" s="6">
        <f>D6+$D$3</f>
        <v>-0.75</v>
      </c>
      <c r="E7" s="8">
        <f t="shared" ref="E7:E14" si="1">1/((2*D7+7)*(3*D7+4))</f>
        <v>0.1038961038961039</v>
      </c>
    </row>
    <row r="8" spans="1:7" x14ac:dyDescent="0.3">
      <c r="A8" s="6">
        <f t="shared" ref="A8:A11" si="2">A7+$D$2</f>
        <v>0</v>
      </c>
      <c r="B8" s="8">
        <f t="shared" si="0"/>
        <v>3.5714285714285712E-2</v>
      </c>
      <c r="D8" s="6">
        <f t="shared" ref="D8:D13" si="3">D7+$D$3</f>
        <v>-0.5</v>
      </c>
      <c r="E8" s="8">
        <f t="shared" si="1"/>
        <v>6.6666666666666666E-2</v>
      </c>
    </row>
    <row r="9" spans="1:7" x14ac:dyDescent="0.3">
      <c r="A9" s="6">
        <f t="shared" si="2"/>
        <v>0.5</v>
      </c>
      <c r="B9" s="8">
        <f t="shared" si="0"/>
        <v>2.2727272727272728E-2</v>
      </c>
      <c r="D9" s="6">
        <f t="shared" si="3"/>
        <v>-0.25</v>
      </c>
      <c r="E9" s="8">
        <f t="shared" si="1"/>
        <v>4.7337278106508875E-2</v>
      </c>
    </row>
    <row r="10" spans="1:7" x14ac:dyDescent="0.3">
      <c r="A10" s="6">
        <f t="shared" si="2"/>
        <v>1</v>
      </c>
      <c r="B10" s="8">
        <f t="shared" si="0"/>
        <v>1.5873015873015872E-2</v>
      </c>
      <c r="D10" s="6">
        <f t="shared" si="3"/>
        <v>0</v>
      </c>
      <c r="E10" s="8">
        <f t="shared" si="1"/>
        <v>3.5714285714285712E-2</v>
      </c>
    </row>
    <row r="11" spans="1:7" ht="19.5" x14ac:dyDescent="0.3">
      <c r="A11" s="9" t="s">
        <v>8</v>
      </c>
      <c r="B11" s="10">
        <f>2*D2*(B6+B10+4*(B7+B9)+2*B8)/6</f>
        <v>0.10747955747955747</v>
      </c>
      <c r="D11" s="6">
        <f t="shared" si="3"/>
        <v>0.25</v>
      </c>
      <c r="E11" s="8">
        <f t="shared" si="1"/>
        <v>2.8070175438596492E-2</v>
      </c>
    </row>
    <row r="12" spans="1:7" x14ac:dyDescent="0.3">
      <c r="D12" s="6">
        <f>D11+$D$3</f>
        <v>0.5</v>
      </c>
      <c r="E12" s="8">
        <f t="shared" si="1"/>
        <v>2.2727272727272728E-2</v>
      </c>
    </row>
    <row r="13" spans="1:7" x14ac:dyDescent="0.3">
      <c r="D13" s="6">
        <f t="shared" si="3"/>
        <v>0.75</v>
      </c>
      <c r="E13" s="8">
        <f t="shared" si="1"/>
        <v>1.8823529411764704E-2</v>
      </c>
    </row>
    <row r="14" spans="1:7" x14ac:dyDescent="0.3">
      <c r="D14" s="6">
        <f>D13+$D$3</f>
        <v>1</v>
      </c>
      <c r="E14" s="8">
        <f t="shared" si="1"/>
        <v>1.5873015873015872E-2</v>
      </c>
    </row>
    <row r="15" spans="1:7" ht="19.5" x14ac:dyDescent="0.3">
      <c r="D15" s="9" t="str">
        <f>A11</f>
        <v>I</v>
      </c>
      <c r="E15" s="10">
        <f>2*D3*(E6+E14+4*(E7+E9+E11+E13)+2*(E8+E10+E12))/6</f>
        <v>0.10488315112511352</v>
      </c>
    </row>
  </sheetData>
  <mergeCells count="1">
    <mergeCell ref="A1:G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DSMT4" shapeId="1025" r:id="rId3">
          <objectPr defaultSize="0" autoPict="0" r:id="rId4">
            <anchor moveWithCells="1">
              <from>
                <xdr:col>4</xdr:col>
                <xdr:colOff>609600</xdr:colOff>
                <xdr:row>0</xdr:row>
                <xdr:rowOff>247650</xdr:rowOff>
              </from>
              <to>
                <xdr:col>7</xdr:col>
                <xdr:colOff>200025</xdr:colOff>
                <xdr:row>3</xdr:row>
                <xdr:rowOff>9525</xdr:rowOff>
              </to>
            </anchor>
          </objectPr>
        </oleObject>
      </mc:Choice>
      <mc:Fallback>
        <oleObject progId="Equation.DSMT4" shapeId="102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J14" sqref="J14"/>
    </sheetView>
  </sheetViews>
  <sheetFormatPr defaultRowHeight="18.75" x14ac:dyDescent="0.3"/>
  <cols>
    <col min="1" max="1" width="11" style="2" customWidth="1"/>
    <col min="2" max="2" width="11.42578125" style="2" customWidth="1"/>
    <col min="3" max="3" width="12" style="2" customWidth="1"/>
    <col min="4" max="16384" width="9.140625" style="2"/>
  </cols>
  <sheetData>
    <row r="1" spans="1:7" ht="19.5" x14ac:dyDescent="0.3">
      <c r="A1" s="4" t="s">
        <v>4</v>
      </c>
      <c r="B1" s="4"/>
      <c r="C1" s="4"/>
      <c r="D1" s="4"/>
      <c r="E1" s="4"/>
      <c r="F1" s="4"/>
      <c r="G1" s="4"/>
    </row>
    <row r="2" spans="1:7" ht="20.25" x14ac:dyDescent="0.3">
      <c r="A2" s="1" t="s">
        <v>0</v>
      </c>
      <c r="B2" s="3">
        <v>0</v>
      </c>
      <c r="C2" s="1" t="s">
        <v>9</v>
      </c>
      <c r="D2" s="3">
        <v>5</v>
      </c>
      <c r="E2" s="3"/>
      <c r="F2" s="3"/>
      <c r="G2" s="3"/>
    </row>
    <row r="3" spans="1:7" ht="20.25" x14ac:dyDescent="0.3">
      <c r="A3" s="1" t="s">
        <v>1</v>
      </c>
      <c r="B3" s="3">
        <v>1</v>
      </c>
      <c r="C3" s="1"/>
      <c r="D3" s="3"/>
      <c r="E3" s="3"/>
      <c r="F3" s="3"/>
      <c r="G3" s="3"/>
    </row>
    <row r="4" spans="1:7" x14ac:dyDescent="0.3">
      <c r="A4" s="3"/>
      <c r="B4" s="3"/>
      <c r="C4" s="3"/>
      <c r="D4" s="3"/>
      <c r="E4" s="3"/>
      <c r="F4" s="3"/>
      <c r="G4" s="3"/>
    </row>
    <row r="5" spans="1:7" x14ac:dyDescent="0.3">
      <c r="A5" s="5" t="s">
        <v>15</v>
      </c>
      <c r="B5" s="5" t="s">
        <v>16</v>
      </c>
      <c r="C5" s="5" t="s">
        <v>11</v>
      </c>
      <c r="D5" s="5" t="s">
        <v>12</v>
      </c>
      <c r="E5" s="5" t="s">
        <v>19</v>
      </c>
      <c r="F5" s="11"/>
      <c r="G5" s="3"/>
    </row>
    <row r="6" spans="1:7" x14ac:dyDescent="0.3">
      <c r="A6" s="17">
        <v>-0.90617999999999999</v>
      </c>
      <c r="B6" s="17">
        <v>0.236927</v>
      </c>
      <c r="C6" s="17">
        <f>$B$12+$B$13*A6</f>
        <v>4.6910000000000007E-2</v>
      </c>
      <c r="D6" s="17">
        <f>LOG10(1+C6)/(1+C6^2)</f>
        <v>1.9865632889628192E-2</v>
      </c>
      <c r="E6" s="17">
        <f>D6*B6</f>
        <v>4.7067048036409384E-3</v>
      </c>
    </row>
    <row r="7" spans="1:7" x14ac:dyDescent="0.3">
      <c r="A7" s="17">
        <v>-0.53846899999999998</v>
      </c>
      <c r="B7" s="17">
        <v>0.47862900000000003</v>
      </c>
      <c r="C7" s="17">
        <f t="shared" ref="C7:C10" si="0">$B$12+$B$13*A7</f>
        <v>0.23076550000000001</v>
      </c>
      <c r="D7" s="17">
        <f t="shared" ref="D7:D10" si="1">LOG10(1+C7)/(1+C7^2)</f>
        <v>8.5616027875288409E-2</v>
      </c>
      <c r="E7" s="17">
        <f t="shared" ref="E7:E10" si="2">D7*B7</f>
        <v>4.0978313805921415E-2</v>
      </c>
    </row>
    <row r="8" spans="1:7" x14ac:dyDescent="0.3">
      <c r="A8" s="17">
        <v>0</v>
      </c>
      <c r="B8" s="17">
        <v>0.56888899999999998</v>
      </c>
      <c r="C8" s="17">
        <f>$B$12+$B$13*A8</f>
        <v>0.5</v>
      </c>
      <c r="D8" s="17">
        <f t="shared" si="1"/>
        <v>0.14087300724454499</v>
      </c>
      <c r="E8" s="17">
        <f t="shared" si="2"/>
        <v>8.0141104218341946E-2</v>
      </c>
    </row>
    <row r="9" spans="1:7" x14ac:dyDescent="0.3">
      <c r="A9" s="17">
        <f>-A7</f>
        <v>0.53846899999999998</v>
      </c>
      <c r="B9" s="17">
        <f>B7</f>
        <v>0.47862900000000003</v>
      </c>
      <c r="C9" s="17">
        <f t="shared" si="0"/>
        <v>0.76923450000000004</v>
      </c>
      <c r="D9" s="17">
        <f t="shared" si="1"/>
        <v>0.15567130674630697</v>
      </c>
      <c r="E9" s="17">
        <f t="shared" si="2"/>
        <v>7.450880187667816E-2</v>
      </c>
    </row>
    <row r="10" spans="1:7" x14ac:dyDescent="0.3">
      <c r="A10" s="17">
        <f>-A6</f>
        <v>0.90617999999999999</v>
      </c>
      <c r="B10" s="17">
        <f>B6</f>
        <v>0.236927</v>
      </c>
      <c r="C10" s="17">
        <f t="shared" si="0"/>
        <v>0.95308999999999999</v>
      </c>
      <c r="D10" s="17">
        <f t="shared" si="1"/>
        <v>0.15233977137671337</v>
      </c>
      <c r="E10" s="17">
        <f t="shared" si="2"/>
        <v>3.6093405012970571E-2</v>
      </c>
    </row>
    <row r="11" spans="1:7" x14ac:dyDescent="0.3">
      <c r="E11" s="2">
        <f>SUM(E6:E10)</f>
        <v>0.23642832971755301</v>
      </c>
    </row>
    <row r="12" spans="1:7" ht="19.5" x14ac:dyDescent="0.35">
      <c r="A12" s="18" t="s">
        <v>17</v>
      </c>
      <c r="B12" s="2">
        <f>(B2+B3)/2</f>
        <v>0.5</v>
      </c>
      <c r="D12" s="19" t="s">
        <v>20</v>
      </c>
      <c r="E12" s="20">
        <f>B13*E11</f>
        <v>0.1182141648587765</v>
      </c>
    </row>
    <row r="13" spans="1:7" x14ac:dyDescent="0.3">
      <c r="A13" s="18" t="s">
        <v>18</v>
      </c>
      <c r="B13" s="2">
        <f>(B3-B2)/2</f>
        <v>0.5</v>
      </c>
    </row>
  </sheetData>
  <mergeCells count="1">
    <mergeCell ref="A1:G1"/>
  </mergeCells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DSMT4" shapeId="2049" r:id="rId4">
          <objectPr defaultSize="0" autoPict="0" r:id="rId5">
            <anchor moveWithCells="1">
              <from>
                <xdr:col>4</xdr:col>
                <xdr:colOff>352425</xdr:colOff>
                <xdr:row>1</xdr:row>
                <xdr:rowOff>9525</xdr:rowOff>
              </from>
              <to>
                <xdr:col>6</xdr:col>
                <xdr:colOff>400050</xdr:colOff>
                <xdr:row>2</xdr:row>
                <xdr:rowOff>219075</xdr:rowOff>
              </to>
            </anchor>
          </objectPr>
        </oleObject>
      </mc:Choice>
      <mc:Fallback>
        <oleObject progId="Equation.DSMT4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G11" sqref="G11"/>
    </sheetView>
  </sheetViews>
  <sheetFormatPr defaultRowHeight="18.75" x14ac:dyDescent="0.25"/>
  <cols>
    <col min="1" max="1" width="27.42578125" style="3" customWidth="1"/>
    <col min="2" max="3" width="9.140625" style="3"/>
    <col min="4" max="4" width="10.85546875" style="3" customWidth="1"/>
    <col min="5" max="5" width="11.140625" style="3" customWidth="1"/>
    <col min="6" max="16384" width="9.140625" style="3"/>
  </cols>
  <sheetData>
    <row r="1" spans="1:6" s="1" customFormat="1" x14ac:dyDescent="0.25">
      <c r="A1" s="5" t="s">
        <v>10</v>
      </c>
      <c r="B1" s="5" t="s">
        <v>11</v>
      </c>
      <c r="C1" s="5" t="s">
        <v>12</v>
      </c>
      <c r="D1" s="5" t="s">
        <v>13</v>
      </c>
      <c r="E1" s="12" t="s">
        <v>14</v>
      </c>
      <c r="F1" s="14"/>
    </row>
    <row r="2" spans="1:6" x14ac:dyDescent="0.25">
      <c r="A2" s="6">
        <v>1</v>
      </c>
      <c r="B2" s="7">
        <v>0.74805127891551249</v>
      </c>
      <c r="C2" s="7">
        <v>0.89227370702152409</v>
      </c>
      <c r="D2" s="6">
        <f>IF(C2&lt;B2,1,0)</f>
        <v>0</v>
      </c>
      <c r="E2" s="13" t="str">
        <f>IF(D2=1,SQRT(B2^2-C2^2),"-")</f>
        <v>-</v>
      </c>
      <c r="F2" s="15"/>
    </row>
    <row r="3" spans="1:6" x14ac:dyDescent="0.25">
      <c r="A3" s="6">
        <v>2</v>
      </c>
      <c r="B3" s="7">
        <v>0.96876823121619171</v>
      </c>
      <c r="C3" s="7">
        <v>0.19401436078297585</v>
      </c>
      <c r="D3" s="6">
        <f t="shared" ref="D3:D11" si="0">IF(C3&lt;B3,1,0)</f>
        <v>1</v>
      </c>
      <c r="E3" s="13">
        <f t="shared" ref="E3:E11" si="1">IF(D3=1,SQRT(B3^2-C3^2),"-")</f>
        <v>0.94914188276765132</v>
      </c>
      <c r="F3" s="15"/>
    </row>
    <row r="4" spans="1:6" x14ac:dyDescent="0.25">
      <c r="A4" s="6">
        <v>3</v>
      </c>
      <c r="B4" s="7">
        <v>0.82787566748549712</v>
      </c>
      <c r="C4" s="7">
        <v>0.12961042870937189</v>
      </c>
      <c r="D4" s="6">
        <f t="shared" si="0"/>
        <v>1</v>
      </c>
      <c r="E4" s="13">
        <f t="shared" si="1"/>
        <v>0.81766696006646267</v>
      </c>
      <c r="F4" s="15"/>
    </row>
    <row r="5" spans="1:6" x14ac:dyDescent="0.25">
      <c r="A5" s="6">
        <v>4</v>
      </c>
      <c r="B5" s="7">
        <v>0.98496573262136711</v>
      </c>
      <c r="C5" s="7">
        <v>0.5413839340482941</v>
      </c>
      <c r="D5" s="6">
        <f t="shared" si="0"/>
        <v>1</v>
      </c>
      <c r="E5" s="13">
        <f t="shared" si="1"/>
        <v>0.82283712263894537</v>
      </c>
      <c r="F5" s="15"/>
    </row>
    <row r="6" spans="1:6" x14ac:dyDescent="0.25">
      <c r="A6" s="6">
        <v>5</v>
      </c>
      <c r="B6" s="7">
        <v>0.73385457995341341</v>
      </c>
      <c r="C6" s="7">
        <v>0.45023275641338301</v>
      </c>
      <c r="D6" s="6">
        <f t="shared" si="0"/>
        <v>1</v>
      </c>
      <c r="E6" s="13">
        <f t="shared" si="1"/>
        <v>0.57951100901622921</v>
      </c>
      <c r="F6" s="15"/>
    </row>
    <row r="7" spans="1:6" x14ac:dyDescent="0.25">
      <c r="A7" s="6">
        <v>6</v>
      </c>
      <c r="B7" s="7">
        <v>0.14769340594944047</v>
      </c>
      <c r="C7" s="7">
        <v>0.61826417514096577</v>
      </c>
      <c r="D7" s="6">
        <f t="shared" si="0"/>
        <v>0</v>
      </c>
      <c r="E7" s="13" t="str">
        <f t="shared" si="1"/>
        <v>-</v>
      </c>
      <c r="F7" s="15"/>
    </row>
    <row r="8" spans="1:6" x14ac:dyDescent="0.25">
      <c r="A8" s="6">
        <v>7</v>
      </c>
      <c r="B8" s="7">
        <v>0.20565816556867356</v>
      </c>
      <c r="C8" s="7">
        <v>0.11333146142113382</v>
      </c>
      <c r="D8" s="6">
        <f t="shared" si="0"/>
        <v>1</v>
      </c>
      <c r="E8" s="13">
        <f t="shared" si="1"/>
        <v>0.1716136967646289</v>
      </c>
      <c r="F8" s="15"/>
    </row>
    <row r="9" spans="1:6" x14ac:dyDescent="0.25">
      <c r="A9" s="6">
        <v>8</v>
      </c>
      <c r="B9" s="7">
        <v>7.7655606146412204E-2</v>
      </c>
      <c r="C9" s="7">
        <v>0.92893340837196192</v>
      </c>
      <c r="D9" s="6">
        <f t="shared" si="0"/>
        <v>0</v>
      </c>
      <c r="E9" s="13" t="str">
        <f t="shared" si="1"/>
        <v>-</v>
      </c>
      <c r="F9" s="15"/>
    </row>
    <row r="10" spans="1:6" x14ac:dyDescent="0.25">
      <c r="A10" s="6">
        <v>9</v>
      </c>
      <c r="B10" s="7">
        <v>0.67597592712323684</v>
      </c>
      <c r="C10" s="7">
        <v>0.51292693548961354</v>
      </c>
      <c r="D10" s="6">
        <f t="shared" si="0"/>
        <v>1</v>
      </c>
      <c r="E10" s="13">
        <f t="shared" si="1"/>
        <v>0.44028333252503826</v>
      </c>
      <c r="F10" s="15"/>
    </row>
    <row r="11" spans="1:6" x14ac:dyDescent="0.25">
      <c r="A11" s="6">
        <v>10</v>
      </c>
      <c r="B11" s="7">
        <v>0.82436272959283297</v>
      </c>
      <c r="C11" s="7">
        <v>0.76217621165337279</v>
      </c>
      <c r="D11" s="6">
        <f t="shared" si="0"/>
        <v>1</v>
      </c>
      <c r="E11" s="13">
        <f t="shared" si="1"/>
        <v>0.31410401514698816</v>
      </c>
      <c r="F11" s="15"/>
    </row>
    <row r="12" spans="1:6" x14ac:dyDescent="0.25">
      <c r="A12" s="6" t="s">
        <v>7</v>
      </c>
      <c r="B12" s="6"/>
      <c r="C12" s="6"/>
      <c r="D12" s="6"/>
      <c r="E12" s="16">
        <f>SUM(E2:E11)</f>
        <v>4.095158018925944</v>
      </c>
      <c r="F12" s="15"/>
    </row>
    <row r="13" spans="1:6" ht="19.5" x14ac:dyDescent="0.25">
      <c r="D13" s="9" t="s">
        <v>8</v>
      </c>
      <c r="E13" s="3">
        <f>E12*0.5/7</f>
        <v>0.29251128706613888</v>
      </c>
      <c r="F13" s="11"/>
    </row>
    <row r="14" spans="1:6" x14ac:dyDescent="0.25">
      <c r="F14" s="11"/>
    </row>
    <row r="15" spans="1:6" x14ac:dyDescent="0.25">
      <c r="F15" s="11"/>
    </row>
    <row r="16" spans="1:6" x14ac:dyDescent="0.25">
      <c r="F16" s="11"/>
    </row>
    <row r="17" spans="6:6" x14ac:dyDescent="0.25">
      <c r="F17" s="11"/>
    </row>
    <row r="18" spans="6:6" x14ac:dyDescent="0.25">
      <c r="F1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Тема 1.</vt:lpstr>
      <vt:lpstr>Тема 2.</vt:lpstr>
      <vt:lpstr>Тема 4.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1</dc:creator>
  <cp:lastModifiedBy>user 1</cp:lastModifiedBy>
  <dcterms:created xsi:type="dcterms:W3CDTF">2018-07-07T04:37:00Z</dcterms:created>
  <dcterms:modified xsi:type="dcterms:W3CDTF">2018-07-07T11:14:08Z</dcterms:modified>
</cp:coreProperties>
</file>