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hiz\Desktop\автор24\"/>
    </mc:Choice>
  </mc:AlternateContent>
  <bookViews>
    <workbookView xWindow="0" yWindow="0" windowWidth="15345" windowHeight="6825" activeTab="2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3" i="3"/>
  <c r="B2" i="3"/>
  <c r="A5" i="3"/>
  <c r="A7" i="3"/>
  <c r="A9" i="3"/>
  <c r="A11" i="3"/>
  <c r="A13" i="3"/>
  <c r="A15" i="3"/>
  <c r="A17" i="3"/>
  <c r="A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3" i="2"/>
  <c r="D2" i="2"/>
  <c r="C38" i="2"/>
  <c r="C39" i="2" s="1"/>
  <c r="C40" i="2" s="1"/>
  <c r="C41" i="2" s="1"/>
  <c r="C42" i="2" s="1"/>
  <c r="C33" i="2"/>
  <c r="C34" i="2" s="1"/>
  <c r="C35" i="2" s="1"/>
  <c r="C36" i="2" s="1"/>
  <c r="C37" i="2" s="1"/>
  <c r="C29" i="2"/>
  <c r="C30" i="2" s="1"/>
  <c r="C31" i="2" s="1"/>
  <c r="C32" i="2" s="1"/>
  <c r="C26" i="2"/>
  <c r="C27" i="2" s="1"/>
  <c r="C28" i="2" s="1"/>
  <c r="C21" i="2"/>
  <c r="C22" i="2" s="1"/>
  <c r="C23" i="2" s="1"/>
  <c r="C24" i="2" s="1"/>
  <c r="C25" i="2" s="1"/>
  <c r="C17" i="2"/>
  <c r="C18" i="2" s="1"/>
  <c r="C19" i="2" s="1"/>
  <c r="C20" i="2" s="1"/>
  <c r="C11" i="2"/>
  <c r="C12" i="2" s="1"/>
  <c r="C13" i="2" s="1"/>
  <c r="C14" i="2" s="1"/>
  <c r="C15" i="2" s="1"/>
  <c r="C16" i="2" s="1"/>
  <c r="C5" i="2"/>
  <c r="C6" i="2"/>
  <c r="C7" i="2" s="1"/>
  <c r="C8" i="2" s="1"/>
  <c r="C9" i="2" s="1"/>
  <c r="C10" i="2" s="1"/>
  <c r="C4" i="2"/>
  <c r="C3" i="2"/>
  <c r="C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4" i="1"/>
  <c r="C3" i="1"/>
  <c r="C2" i="1"/>
</calcChain>
</file>

<file path=xl/sharedStrings.xml><?xml version="1.0" encoding="utf-8"?>
<sst xmlns="http://schemas.openxmlformats.org/spreadsheetml/2006/main" count="8" uniqueCount="7">
  <si>
    <t>P</t>
  </si>
  <si>
    <t>N(лет)</t>
  </si>
  <si>
    <t xml:space="preserve">           P0=</t>
  </si>
  <si>
    <t xml:space="preserve">         шаг=</t>
  </si>
  <si>
    <t xml:space="preserve"> Y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</si>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</sst>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ru-RU"/>
              <a:t>Изменение суммы по годам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Лист1!$C$2:$C$16</c:f>
              <c:numCache>
                <c:formatCode>General</c:formatCode>
                <c:ptCount val="15"/>
                <c:pt idx="0">
                  <c:v>1030</c:v>
                </c:pt>
                <c:pt idx="1">
                  <c:v>1060.9000000000001</c:v>
                </c:pt>
                <c:pt idx="2">
                  <c:v>1092.7270000000001</c:v>
                </c:pt>
                <c:pt idx="3">
                  <c:v>1125.50881</c:v>
                </c:pt>
                <c:pt idx="4">
                  <c:v>1159.2740743000002</c:v>
                </c:pt>
                <c:pt idx="5">
                  <c:v>1194.0522965290002</c:v>
                </c:pt>
                <c:pt idx="6">
                  <c:v>1229.8738654248702</c:v>
                </c:pt>
                <c:pt idx="7">
                  <c:v>1266.7700813876163</c:v>
                </c:pt>
                <c:pt idx="8">
                  <c:v>1304.7731838292448</c:v>
                </c:pt>
                <c:pt idx="9">
                  <c:v>1343.9163793441221</c:v>
                </c:pt>
                <c:pt idx="10">
                  <c:v>1384.2338707244458</c:v>
                </c:pt>
                <c:pt idx="11">
                  <c:v>1425.7608868461791</c:v>
                </c:pt>
                <c:pt idx="12">
                  <c:v>1468.5337134515646</c:v>
                </c:pt>
                <c:pt idx="13">
                  <c:v>1512.5897248551116</c:v>
                </c:pt>
                <c:pt idx="14">
                  <c:v>1557.9674166007651</c:v>
                </c:pt>
              </c:numCache>
            </c:numRef>
          </c:cat>
          <c:val>
            <c:numRef>
              <c:f>Лист1!$D$2:$D$16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A-4BAD-AFCD-F4D7C6901C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341046192"/>
        <c:axId val="247148576"/>
      </c:barChart>
      <c:catAx>
        <c:axId val="34104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7148576"/>
        <c:crosses val="autoZero"/>
        <c:auto val="1"/>
        <c:lblAlgn val="ctr"/>
        <c:lblOffset val="100"/>
        <c:noMultiLvlLbl val="0"/>
      </c:catAx>
      <c:valAx>
        <c:axId val="2471485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410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Функция </a:t>
            </a:r>
            <a:r>
              <a:rPr lang="en-US"/>
              <a:t>Y </a:t>
            </a:r>
            <a:r>
              <a:rPr lang="ru-RU"/>
              <a:t>при изменении</a:t>
            </a:r>
            <a:r>
              <a:rPr lang="en-US"/>
              <a:t> X</a:t>
            </a:r>
            <a:r>
              <a:rPr lang="ru-RU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Лист2!$C$2:$C$42</c:f>
              <c:numCache>
                <c:formatCode>General</c:formatCode>
                <c:ptCount val="41"/>
                <c:pt idx="0">
                  <c:v>10.199999999999999</c:v>
                </c:pt>
                <c:pt idx="1">
                  <c:v>10.049999999999999</c:v>
                </c:pt>
                <c:pt idx="2">
                  <c:v>9.8999999999999986</c:v>
                </c:pt>
                <c:pt idx="3">
                  <c:v>9.7499999999999982</c:v>
                </c:pt>
                <c:pt idx="4">
                  <c:v>9.5999999999999979</c:v>
                </c:pt>
                <c:pt idx="5">
                  <c:v>9.4499999999999975</c:v>
                </c:pt>
                <c:pt idx="6">
                  <c:v>9.2999999999999972</c:v>
                </c:pt>
                <c:pt idx="7">
                  <c:v>9.1499999999999968</c:v>
                </c:pt>
                <c:pt idx="8">
                  <c:v>8.9999999999999964</c:v>
                </c:pt>
                <c:pt idx="9">
                  <c:v>8.8499999999999961</c:v>
                </c:pt>
                <c:pt idx="10">
                  <c:v>8.6999999999999957</c:v>
                </c:pt>
                <c:pt idx="11">
                  <c:v>8.5499999999999954</c:v>
                </c:pt>
                <c:pt idx="12">
                  <c:v>8.399999999999995</c:v>
                </c:pt>
                <c:pt idx="13">
                  <c:v>8.2499999999999947</c:v>
                </c:pt>
                <c:pt idx="14">
                  <c:v>8.0999999999999943</c:v>
                </c:pt>
                <c:pt idx="15">
                  <c:v>7.949999999999994</c:v>
                </c:pt>
                <c:pt idx="16">
                  <c:v>7.7999999999999936</c:v>
                </c:pt>
                <c:pt idx="17">
                  <c:v>7.6499999999999932</c:v>
                </c:pt>
                <c:pt idx="18">
                  <c:v>7.4999999999999929</c:v>
                </c:pt>
                <c:pt idx="19">
                  <c:v>7.3499999999999925</c:v>
                </c:pt>
                <c:pt idx="20">
                  <c:v>7.1999999999999922</c:v>
                </c:pt>
                <c:pt idx="21">
                  <c:v>7.0499999999999918</c:v>
                </c:pt>
                <c:pt idx="22">
                  <c:v>6.8999999999999915</c:v>
                </c:pt>
                <c:pt idx="23">
                  <c:v>6.7499999999999911</c:v>
                </c:pt>
                <c:pt idx="24">
                  <c:v>6.5999999999999908</c:v>
                </c:pt>
                <c:pt idx="25">
                  <c:v>6.4499999999999904</c:v>
                </c:pt>
                <c:pt idx="26">
                  <c:v>6.2999999999999901</c:v>
                </c:pt>
                <c:pt idx="27">
                  <c:v>6.1499999999999897</c:v>
                </c:pt>
                <c:pt idx="28">
                  <c:v>5.9999999999999893</c:v>
                </c:pt>
                <c:pt idx="29">
                  <c:v>5.849999999999989</c:v>
                </c:pt>
                <c:pt idx="30">
                  <c:v>5.6999999999999886</c:v>
                </c:pt>
                <c:pt idx="31">
                  <c:v>5.5499999999999883</c:v>
                </c:pt>
                <c:pt idx="32">
                  <c:v>5.3999999999999879</c:v>
                </c:pt>
                <c:pt idx="33">
                  <c:v>5.2499999999999876</c:v>
                </c:pt>
                <c:pt idx="34">
                  <c:v>5.0999999999999872</c:v>
                </c:pt>
                <c:pt idx="35">
                  <c:v>4.9499999999999869</c:v>
                </c:pt>
                <c:pt idx="36">
                  <c:v>4.7999999999999865</c:v>
                </c:pt>
                <c:pt idx="37">
                  <c:v>4.6499999999999861</c:v>
                </c:pt>
                <c:pt idx="38">
                  <c:v>4.4999999999999858</c:v>
                </c:pt>
                <c:pt idx="39">
                  <c:v>4.3499999999999854</c:v>
                </c:pt>
                <c:pt idx="40">
                  <c:v>4.1999999999999851</c:v>
                </c:pt>
              </c:numCache>
            </c:numRef>
          </c:cat>
          <c:val>
            <c:numRef>
              <c:f>Лист2!$D$2:$D$42</c:f>
              <c:numCache>
                <c:formatCode>General</c:formatCode>
                <c:ptCount val="41"/>
                <c:pt idx="0">
                  <c:v>-62.815006053807195</c:v>
                </c:pt>
                <c:pt idx="1">
                  <c:v>-47.158012754323096</c:v>
                </c:pt>
                <c:pt idx="2">
                  <c:v>-30.661174136868944</c:v>
                </c:pt>
                <c:pt idx="3">
                  <c:v>-13.759707324677173</c:v>
                </c:pt>
                <c:pt idx="4">
                  <c:v>3.0999367070366137</c:v>
                </c:pt>
                <c:pt idx="5">
                  <c:v>19.472203732198324</c:v>
                </c:pt>
                <c:pt idx="6">
                  <c:v>34.924542493765372</c:v>
                </c:pt>
                <c:pt idx="7">
                  <c:v>49.04915769935581</c:v>
                </c:pt>
                <c:pt idx="8">
                  <c:v>61.474090544523577</c:v>
                </c:pt>
                <c:pt idx="9">
                  <c:v>71.873325782372419</c:v>
                </c:pt>
                <c:pt idx="10">
                  <c:v>79.975650800679148</c:v>
                </c:pt>
                <c:pt idx="11">
                  <c:v>85.572026067591082</c:v>
                </c:pt>
                <c:pt idx="12">
                  <c:v>88.521266743467237</c:v>
                </c:pt>
                <c:pt idx="13">
                  <c:v>88.75388113116729</c:v>
                </c:pt>
                <c:pt idx="14">
                  <c:v>86.273961703957667</c:v>
                </c:pt>
                <c:pt idx="15">
                  <c:v>81.159077349252541</c:v>
                </c:pt>
                <c:pt idx="16">
                  <c:v>73.55816976074378</c:v>
                </c:pt>
                <c:pt idx="17">
                  <c:v>63.687511126325418</c:v>
                </c:pt>
                <c:pt idx="18">
                  <c:v>51.824832921972586</c:v>
                </c:pt>
                <c:pt idx="19">
                  <c:v>38.301785301961488</c:v>
                </c:pt>
                <c:pt idx="20">
                  <c:v>23.494931924107167</c:v>
                </c:pt>
                <c:pt idx="21">
                  <c:v>7.815524833354802</c:v>
                </c:pt>
                <c:pt idx="22">
                  <c:v>-8.3016628324677448</c:v>
                </c:pt>
                <c:pt idx="23">
                  <c:v>-24.410142954644559</c:v>
                </c:pt>
                <c:pt idx="24">
                  <c:v>-40.063836646164745</c:v>
                </c:pt>
                <c:pt idx="25">
                  <c:v>-54.829187201022286</c:v>
                </c:pt>
                <c:pt idx="26">
                  <c:v>-68.296932714288829</c:v>
                </c:pt>
                <c:pt idx="27">
                  <c:v>-80.093218540835636</c:v>
                </c:pt>
                <c:pt idx="28">
                  <c:v>-89.889747678372089</c:v>
                </c:pt>
                <c:pt idx="29">
                  <c:v>-97.412693273930927</c:v>
                </c:pt>
                <c:pt idx="30">
                  <c:v>-102.45013105036062</c:v>
                </c:pt>
                <c:pt idx="31">
                  <c:v>-104.85778961448068</c:v>
                </c:pt>
                <c:pt idx="32">
                  <c:v>-104.56296224448769</c:v>
                </c:pt>
                <c:pt idx="33">
                  <c:v>-101.56647361198517</c:v>
                </c:pt>
                <c:pt idx="34">
                  <c:v>-95.942647603775328</c:v>
                </c:pt>
                <c:pt idx="35">
                  <c:v>-87.837276511861504</c:v>
                </c:pt>
                <c:pt idx="36">
                  <c:v>-77.46364584004462</c:v>
                </c:pt>
                <c:pt idx="37">
                  <c:v>-65.096721278458588</c:v>
                </c:pt>
                <c:pt idx="38">
                  <c:v>-51.065653433877685</c:v>
                </c:pt>
                <c:pt idx="39">
                  <c:v>-35.7447999975847</c:v>
                </c:pt>
                <c:pt idx="40">
                  <c:v>-19.543502239219887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D-499D-9F1B-D01F47FC6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411069632"/>
        <c:axId val="292094496"/>
      </c:lineChart>
      <c:catAx>
        <c:axId val="4110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2094496"/>
        <c:crosses val="autoZero"/>
        <c:auto val="1"/>
        <c:lblAlgn val="ctr"/>
        <c:lblOffset val="100"/>
        <c:noMultiLvlLbl val="0"/>
      </c:catAx>
      <c:valAx>
        <c:axId val="2920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106963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7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Кусочная функция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7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solidFill>
                <a:schemeClr val="accent1">
                  <a:alpha val="20000"/>
                </a:schemeClr>
              </a:solidFill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 cap="flat" cmpd="sng" algn="ctr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Лист3!$A$2:$A$18</c:f>
              <c:numCache>
                <c:formatCode>General</c:formatCode>
                <c:ptCount val="17"/>
                <c:pt idx="0">
                  <c:v>-4</c:v>
                </c:pt>
                <c:pt idx="1">
                  <c:v>-3.6</c:v>
                </c:pt>
                <c:pt idx="2">
                  <c:v>-3</c:v>
                </c:pt>
                <c:pt idx="3">
                  <c:v>-2.6</c:v>
                </c:pt>
                <c:pt idx="4">
                  <c:v>-2</c:v>
                </c:pt>
                <c:pt idx="5">
                  <c:v>-1.6</c:v>
                </c:pt>
                <c:pt idx="6">
                  <c:v>-1</c:v>
                </c:pt>
                <c:pt idx="7">
                  <c:v>-0.6</c:v>
                </c:pt>
                <c:pt idx="8">
                  <c:v>0</c:v>
                </c:pt>
                <c:pt idx="9">
                  <c:v>0.4</c:v>
                </c:pt>
                <c:pt idx="10">
                  <c:v>1</c:v>
                </c:pt>
                <c:pt idx="11">
                  <c:v>1.4</c:v>
                </c:pt>
                <c:pt idx="12">
                  <c:v>2</c:v>
                </c:pt>
                <c:pt idx="13">
                  <c:v>2.4</c:v>
                </c:pt>
                <c:pt idx="14">
                  <c:v>3</c:v>
                </c:pt>
                <c:pt idx="15">
                  <c:v>3.4</c:v>
                </c:pt>
                <c:pt idx="16">
                  <c:v>4</c:v>
                </c:pt>
              </c:numCache>
            </c:numRef>
          </c:xVal>
          <c:yVal>
            <c:numRef>
              <c:f>Лист3!$B$2:$B$18</c:f>
              <c:numCache>
                <c:formatCode>General</c:formatCode>
                <c:ptCount val="17"/>
                <c:pt idx="0">
                  <c:v>-1</c:v>
                </c:pt>
                <c:pt idx="1">
                  <c:v>-0.8</c:v>
                </c:pt>
                <c:pt idx="2">
                  <c:v>-0.5</c:v>
                </c:pt>
                <c:pt idx="3">
                  <c:v>-0.30000000000000004</c:v>
                </c:pt>
                <c:pt idx="4">
                  <c:v>0</c:v>
                </c:pt>
                <c:pt idx="5">
                  <c:v>0.19999999999999996</c:v>
                </c:pt>
                <c:pt idx="6">
                  <c:v>-5</c:v>
                </c:pt>
                <c:pt idx="7">
                  <c:v>-3.6777600000000001</c:v>
                </c:pt>
                <c:pt idx="8">
                  <c:v>-3</c:v>
                </c:pt>
                <c:pt idx="9">
                  <c:v>-2.5897600000000001</c:v>
                </c:pt>
                <c:pt idx="10">
                  <c:v>-1</c:v>
                </c:pt>
                <c:pt idx="11">
                  <c:v>3.778239999999998</c:v>
                </c:pt>
                <c:pt idx="12">
                  <c:v>-0.14550003380861354</c:v>
                </c:pt>
                <c:pt idx="13">
                  <c:v>0.5007159772707912</c:v>
                </c:pt>
                <c:pt idx="14">
                  <c:v>0.66031670824408017</c:v>
                </c:pt>
                <c:pt idx="15">
                  <c:v>-0.42769831161836697</c:v>
                </c:pt>
                <c:pt idx="16">
                  <c:v>0.83422336050651025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FE-4BE7-87FF-B90475F92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455792"/>
        <c:axId val="341932944"/>
      </c:scatterChart>
      <c:valAx>
        <c:axId val="41545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1932944"/>
        <c:crosses val="autoZero"/>
        <c:crossBetween val="midCat"/>
      </c:valAx>
      <c:valAx>
        <c:axId val="34193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545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chemeClr val="lt1">
            <a:lumMod val="95000"/>
          </a:schemeClr>
        </a:gs>
        <a:gs pos="43000">
          <a:schemeClr val="lt1"/>
        </a:gs>
      </a:gsLst>
      <a:path path="circle">
        <a:fillToRect l="50000" t="50000" r="50000" b="50000"/>
      </a:path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4">
  <cs:axisTitle>
    <cs:lnRef idx="0"/>
    <cs:fillRef idx="0"/>
    <cs:effectRef idx="0"/>
    <cs:fontRef idx="minor">
      <a:schemeClr val="dk1">
        <a:lumMod val="50000"/>
        <a:lumOff val="50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100000">
            <a:schemeClr val="lt1">
              <a:lumMod val="95000"/>
            </a:schemeClr>
          </a:gs>
          <a:gs pos="43000">
            <a:schemeClr val="lt1"/>
          </a:gs>
        </a:gsLst>
        <a:path path="circle">
          <a:fillToRect l="50000" t="50000" r="50000" b="50000"/>
        </a:path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>
        <a:solidFill>
          <a:schemeClr val="phClr">
            <a:alpha val="20000"/>
          </a:schemeClr>
        </a:solidFill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50000"/>
        <a:lumOff val="50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600" b="0" kern="1200" spc="70" baseline="0"/>
  </cs:title>
  <cs:trendline>
    <cs:lnRef idx="0">
      <cs:styleClr val="0"/>
    </cs:lnRef>
    <cs:fillRef idx="0"/>
    <cs:effectRef idx="0"/>
    <cs:fontRef idx="minor">
      <a:schemeClr val="tx1"/>
    </cs:fontRef>
    <cs:spPr>
      <a:ln w="63500" cap="rnd" cmpd="sng" algn="ctr">
        <a:solidFill>
          <a:schemeClr val="phClr"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300037</xdr:colOff>
      <xdr:row>1</xdr:row>
      <xdr:rowOff>80962</xdr:rowOff>
    </xdr:from>
    <xdr:to>
      <xdr:col>11</xdr:col>
      <xdr:colOff>604837</xdr:colOff>
      <xdr:row>15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2631950-97E1-440C-AC3D-BD348CD18D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1</xdr:row>
      <xdr:rowOff>42862</xdr:rowOff>
    </xdr:from>
    <xdr:to>
      <xdr:col>12</xdr:col>
      <xdr:colOff>23812</xdr:colOff>
      <xdr:row>15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B04D178-691E-4857-8BFD-FEA34AD79B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76200</xdr:rowOff>
    </xdr:from>
    <xdr:to>
      <xdr:col>10</xdr:col>
      <xdr:colOff>95250</xdr:colOff>
      <xdr:row>14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1272BDEF-38B0-4F99-A024-45CC95ECD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M5" sqref="M5"/>
    </sheetView>
  </sheetViews>
  <sheetFormatPr defaultRowHeight="15" x14ac:dyDescent="0.25"/>
  <sheetData>
    <row r="1" spans="1:4" x14ac:dyDescent="0.25">
      <c r="A1" t="s">
        <v>2</v>
      </c>
      <c r="B1">
        <v>1000</v>
      </c>
      <c r="C1" t="s">
        <v>0</v>
      </c>
      <c r="D1" t="s">
        <v>1</v>
      </c>
    </row>
    <row r="2" spans="1:4" x14ac:dyDescent="0.25">
      <c r="C2">
        <f>B1*(1+3/100)</f>
        <v>1030</v>
      </c>
      <c r="D2">
        <v>1</v>
      </c>
    </row>
    <row r="3" spans="1:4" x14ac:dyDescent="0.25">
      <c r="C3">
        <f>C2*(1+3/100)</f>
        <v>1060.9000000000001</v>
      </c>
      <c r="D3">
        <v>2</v>
      </c>
    </row>
    <row r="4" spans="1:4" x14ac:dyDescent="0.25">
      <c r="C4">
        <f>C3*(1+3/100)</f>
        <v>1092.7270000000001</v>
      </c>
      <c r="D4">
        <v>3</v>
      </c>
    </row>
    <row r="5" spans="1:4" x14ac:dyDescent="0.25">
      <c r="C5">
        <f t="shared" ref="C5:C16" si="0">C4*(1+3/100)</f>
        <v>1125.50881</v>
      </c>
      <c r="D5">
        <v>4</v>
      </c>
    </row>
    <row r="6" spans="1:4" x14ac:dyDescent="0.25">
      <c r="C6">
        <f t="shared" si="0"/>
        <v>1159.2740743000002</v>
      </c>
      <c r="D6">
        <v>5</v>
      </c>
    </row>
    <row r="7" spans="1:4" x14ac:dyDescent="0.25">
      <c r="C7">
        <f t="shared" si="0"/>
        <v>1194.0522965290002</v>
      </c>
      <c r="D7">
        <v>6</v>
      </c>
    </row>
    <row r="8" spans="1:4" x14ac:dyDescent="0.25">
      <c r="C8">
        <f t="shared" si="0"/>
        <v>1229.8738654248702</v>
      </c>
      <c r="D8">
        <v>7</v>
      </c>
    </row>
    <row r="9" spans="1:4" x14ac:dyDescent="0.25">
      <c r="C9">
        <f t="shared" si="0"/>
        <v>1266.7700813876163</v>
      </c>
      <c r="D9">
        <v>8</v>
      </c>
    </row>
    <row r="10" spans="1:4" x14ac:dyDescent="0.25">
      <c r="C10">
        <f t="shared" si="0"/>
        <v>1304.7731838292448</v>
      </c>
      <c r="D10">
        <v>9</v>
      </c>
    </row>
    <row r="11" spans="1:4" x14ac:dyDescent="0.25">
      <c r="C11">
        <f t="shared" si="0"/>
        <v>1343.9163793441221</v>
      </c>
      <c r="D11">
        <v>10</v>
      </c>
    </row>
    <row r="12" spans="1:4" x14ac:dyDescent="0.25">
      <c r="C12">
        <f t="shared" si="0"/>
        <v>1384.2338707244458</v>
      </c>
      <c r="D12">
        <v>11</v>
      </c>
    </row>
    <row r="13" spans="1:4" x14ac:dyDescent="0.25">
      <c r="C13">
        <f t="shared" si="0"/>
        <v>1425.7608868461791</v>
      </c>
      <c r="D13">
        <v>12</v>
      </c>
    </row>
    <row r="14" spans="1:4" x14ac:dyDescent="0.25">
      <c r="C14">
        <f t="shared" si="0"/>
        <v>1468.5337134515646</v>
      </c>
      <c r="D14">
        <v>13</v>
      </c>
    </row>
    <row r="15" spans="1:4" x14ac:dyDescent="0.25">
      <c r="C15">
        <f t="shared" si="0"/>
        <v>1512.5897248551116</v>
      </c>
      <c r="D15">
        <v>14</v>
      </c>
    </row>
    <row r="16" spans="1:4" x14ac:dyDescent="0.25">
      <c r="C16">
        <f t="shared" si="0"/>
        <v>1557.9674166007651</v>
      </c>
      <c r="D16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6" workbookViewId="0">
      <selection activeCell="C2" sqref="C2:D42"/>
    </sheetView>
  </sheetViews>
  <sheetFormatPr defaultRowHeight="15" x14ac:dyDescent="0.25"/>
  <sheetData>
    <row r="1" spans="1:4" x14ac:dyDescent="0.25">
      <c r="A1" t="s">
        <v>3</v>
      </c>
      <c r="B1">
        <v>0.15</v>
      </c>
      <c r="C1" t="s">
        <v>5</v>
      </c>
      <c r="D1" t="s">
        <v>4</v>
      </c>
    </row>
    <row r="2" spans="1:4" x14ac:dyDescent="0.25">
      <c r="C2">
        <v>10.199999999999999</v>
      </c>
      <c r="D2">
        <f>POWER(10,2)*COS(-3.4-1.1*C2)-EXP(SQRT(-3.4+1.1*C2))</f>
        <v>-62.815006053807195</v>
      </c>
    </row>
    <row r="3" spans="1:4" x14ac:dyDescent="0.25">
      <c r="C3">
        <f>C2-$B$1</f>
        <v>10.049999999999999</v>
      </c>
      <c r="D3">
        <f>POWER(10,2)*COS(-3.4-1.1*C3)-EXP(SQRT(-3.4+1.1*C3))</f>
        <v>-47.158012754323096</v>
      </c>
    </row>
    <row r="4" spans="1:4" x14ac:dyDescent="0.25">
      <c r="C4">
        <f>C3-$B$1</f>
        <v>9.8999999999999986</v>
      </c>
      <c r="D4">
        <f t="shared" ref="D4:D42" si="0">POWER(10,2)*COS(-3.4-1.1*C4)-EXP(SQRT(-3.4+1.1*C4))</f>
        <v>-30.661174136868944</v>
      </c>
    </row>
    <row r="5" spans="1:4" x14ac:dyDescent="0.25">
      <c r="C5">
        <f t="shared" ref="C5:C10" si="1">C4-$B$1</f>
        <v>9.7499999999999982</v>
      </c>
      <c r="D5">
        <f t="shared" si="0"/>
        <v>-13.759707324677173</v>
      </c>
    </row>
    <row r="6" spans="1:4" x14ac:dyDescent="0.25">
      <c r="C6">
        <f t="shared" si="1"/>
        <v>9.5999999999999979</v>
      </c>
      <c r="D6">
        <f t="shared" si="0"/>
        <v>3.0999367070366137</v>
      </c>
    </row>
    <row r="7" spans="1:4" x14ac:dyDescent="0.25">
      <c r="C7">
        <f t="shared" si="1"/>
        <v>9.4499999999999975</v>
      </c>
      <c r="D7">
        <f t="shared" si="0"/>
        <v>19.472203732198324</v>
      </c>
    </row>
    <row r="8" spans="1:4" x14ac:dyDescent="0.25">
      <c r="C8">
        <f t="shared" si="1"/>
        <v>9.2999999999999972</v>
      </c>
      <c r="D8">
        <f t="shared" si="0"/>
        <v>34.924542493765372</v>
      </c>
    </row>
    <row r="9" spans="1:4" x14ac:dyDescent="0.25">
      <c r="C9">
        <f t="shared" si="1"/>
        <v>9.1499999999999968</v>
      </c>
      <c r="D9">
        <f t="shared" si="0"/>
        <v>49.04915769935581</v>
      </c>
    </row>
    <row r="10" spans="1:4" x14ac:dyDescent="0.25">
      <c r="C10">
        <f t="shared" si="1"/>
        <v>8.9999999999999964</v>
      </c>
      <c r="D10">
        <f t="shared" si="0"/>
        <v>61.474090544523577</v>
      </c>
    </row>
    <row r="11" spans="1:4" x14ac:dyDescent="0.25">
      <c r="C11">
        <f>C10-$B$1</f>
        <v>8.8499999999999961</v>
      </c>
      <c r="D11">
        <f t="shared" si="0"/>
        <v>71.873325782372419</v>
      </c>
    </row>
    <row r="12" spans="1:4" x14ac:dyDescent="0.25">
      <c r="C12">
        <f>C11-$B$1</f>
        <v>8.6999999999999957</v>
      </c>
      <c r="D12">
        <f t="shared" si="0"/>
        <v>79.975650800679148</v>
      </c>
    </row>
    <row r="13" spans="1:4" x14ac:dyDescent="0.25">
      <c r="C13">
        <f t="shared" ref="C13:C16" si="2">C12-$B$1</f>
        <v>8.5499999999999954</v>
      </c>
      <c r="D13">
        <f t="shared" si="0"/>
        <v>85.572026067591082</v>
      </c>
    </row>
    <row r="14" spans="1:4" x14ac:dyDescent="0.25">
      <c r="C14">
        <f t="shared" si="2"/>
        <v>8.399999999999995</v>
      </c>
      <c r="D14">
        <f t="shared" si="0"/>
        <v>88.521266743467237</v>
      </c>
    </row>
    <row r="15" spans="1:4" x14ac:dyDescent="0.25">
      <c r="C15">
        <f t="shared" si="2"/>
        <v>8.2499999999999947</v>
      </c>
      <c r="D15">
        <f t="shared" si="0"/>
        <v>88.75388113116729</v>
      </c>
    </row>
    <row r="16" spans="1:4" x14ac:dyDescent="0.25">
      <c r="C16">
        <f t="shared" si="2"/>
        <v>8.0999999999999943</v>
      </c>
      <c r="D16">
        <f t="shared" si="0"/>
        <v>86.273961703957667</v>
      </c>
    </row>
    <row r="17" spans="3:4" x14ac:dyDescent="0.25">
      <c r="C17">
        <f>C16-$B$1</f>
        <v>7.949999999999994</v>
      </c>
      <c r="D17">
        <f t="shared" si="0"/>
        <v>81.159077349252541</v>
      </c>
    </row>
    <row r="18" spans="3:4" x14ac:dyDescent="0.25">
      <c r="C18">
        <f>C17-$B$1</f>
        <v>7.7999999999999936</v>
      </c>
      <c r="D18">
        <f t="shared" si="0"/>
        <v>73.55816976074378</v>
      </c>
    </row>
    <row r="19" spans="3:4" x14ac:dyDescent="0.25">
      <c r="C19">
        <f t="shared" ref="C19:C20" si="3">C18-$B$1</f>
        <v>7.6499999999999932</v>
      </c>
      <c r="D19">
        <f t="shared" si="0"/>
        <v>63.687511126325418</v>
      </c>
    </row>
    <row r="20" spans="3:4" x14ac:dyDescent="0.25">
      <c r="C20">
        <f t="shared" si="3"/>
        <v>7.4999999999999929</v>
      </c>
      <c r="D20">
        <f t="shared" si="0"/>
        <v>51.824832921972586</v>
      </c>
    </row>
    <row r="21" spans="3:4" x14ac:dyDescent="0.25">
      <c r="C21">
        <f>C20-$B$1</f>
        <v>7.3499999999999925</v>
      </c>
      <c r="D21">
        <f t="shared" si="0"/>
        <v>38.301785301961488</v>
      </c>
    </row>
    <row r="22" spans="3:4" x14ac:dyDescent="0.25">
      <c r="C22">
        <f>C21-$B$1</f>
        <v>7.1999999999999922</v>
      </c>
      <c r="D22">
        <f t="shared" si="0"/>
        <v>23.494931924107167</v>
      </c>
    </row>
    <row r="23" spans="3:4" x14ac:dyDescent="0.25">
      <c r="C23">
        <f t="shared" ref="C23:C25" si="4">C22-$B$1</f>
        <v>7.0499999999999918</v>
      </c>
      <c r="D23">
        <f t="shared" si="0"/>
        <v>7.815524833354802</v>
      </c>
    </row>
    <row r="24" spans="3:4" x14ac:dyDescent="0.25">
      <c r="C24">
        <f t="shared" si="4"/>
        <v>6.8999999999999915</v>
      </c>
      <c r="D24">
        <f t="shared" si="0"/>
        <v>-8.3016628324677448</v>
      </c>
    </row>
    <row r="25" spans="3:4" x14ac:dyDescent="0.25">
      <c r="C25">
        <f t="shared" si="4"/>
        <v>6.7499999999999911</v>
      </c>
      <c r="D25">
        <f t="shared" si="0"/>
        <v>-24.410142954644559</v>
      </c>
    </row>
    <row r="26" spans="3:4" x14ac:dyDescent="0.25">
      <c r="C26">
        <f>C25-$B$1</f>
        <v>6.5999999999999908</v>
      </c>
      <c r="D26">
        <f t="shared" si="0"/>
        <v>-40.063836646164745</v>
      </c>
    </row>
    <row r="27" spans="3:4" x14ac:dyDescent="0.25">
      <c r="C27">
        <f>C26-$B$1</f>
        <v>6.4499999999999904</v>
      </c>
      <c r="D27">
        <f t="shared" si="0"/>
        <v>-54.829187201022286</v>
      </c>
    </row>
    <row r="28" spans="3:4" x14ac:dyDescent="0.25">
      <c r="C28">
        <f t="shared" ref="C28" si="5">C27-$B$1</f>
        <v>6.2999999999999901</v>
      </c>
      <c r="D28">
        <f t="shared" si="0"/>
        <v>-68.296932714288829</v>
      </c>
    </row>
    <row r="29" spans="3:4" x14ac:dyDescent="0.25">
      <c r="C29">
        <f>C28-$B$1</f>
        <v>6.1499999999999897</v>
      </c>
      <c r="D29">
        <f t="shared" si="0"/>
        <v>-80.093218540835636</v>
      </c>
    </row>
    <row r="30" spans="3:4" x14ac:dyDescent="0.25">
      <c r="C30">
        <f>C29-$B$1</f>
        <v>5.9999999999999893</v>
      </c>
      <c r="D30">
        <f t="shared" si="0"/>
        <v>-89.889747678372089</v>
      </c>
    </row>
    <row r="31" spans="3:4" x14ac:dyDescent="0.25">
      <c r="C31">
        <f t="shared" ref="C31:C32" si="6">C30-$B$1</f>
        <v>5.849999999999989</v>
      </c>
      <c r="D31">
        <f t="shared" si="0"/>
        <v>-97.412693273930927</v>
      </c>
    </row>
    <row r="32" spans="3:4" x14ac:dyDescent="0.25">
      <c r="C32">
        <f t="shared" si="6"/>
        <v>5.6999999999999886</v>
      </c>
      <c r="D32">
        <f t="shared" si="0"/>
        <v>-102.45013105036062</v>
      </c>
    </row>
    <row r="33" spans="3:4" x14ac:dyDescent="0.25">
      <c r="C33">
        <f>C32-$B$1</f>
        <v>5.5499999999999883</v>
      </c>
      <c r="D33">
        <f t="shared" si="0"/>
        <v>-104.85778961448068</v>
      </c>
    </row>
    <row r="34" spans="3:4" x14ac:dyDescent="0.25">
      <c r="C34">
        <f>C33-$B$1</f>
        <v>5.3999999999999879</v>
      </c>
      <c r="D34">
        <f t="shared" si="0"/>
        <v>-104.56296224448769</v>
      </c>
    </row>
    <row r="35" spans="3:4" x14ac:dyDescent="0.25">
      <c r="C35">
        <f t="shared" ref="C35:C37" si="7">C34-$B$1</f>
        <v>5.2499999999999876</v>
      </c>
      <c r="D35">
        <f t="shared" si="0"/>
        <v>-101.56647361198517</v>
      </c>
    </row>
    <row r="36" spans="3:4" x14ac:dyDescent="0.25">
      <c r="C36">
        <f t="shared" si="7"/>
        <v>5.0999999999999872</v>
      </c>
      <c r="D36">
        <f t="shared" si="0"/>
        <v>-95.942647603775328</v>
      </c>
    </row>
    <row r="37" spans="3:4" x14ac:dyDescent="0.25">
      <c r="C37">
        <f t="shared" si="7"/>
        <v>4.9499999999999869</v>
      </c>
      <c r="D37">
        <f t="shared" si="0"/>
        <v>-87.837276511861504</v>
      </c>
    </row>
    <row r="38" spans="3:4" x14ac:dyDescent="0.25">
      <c r="C38">
        <f>C37-$B$1</f>
        <v>4.7999999999999865</v>
      </c>
      <c r="D38">
        <f t="shared" si="0"/>
        <v>-77.46364584004462</v>
      </c>
    </row>
    <row r="39" spans="3:4" x14ac:dyDescent="0.25">
      <c r="C39">
        <f>C38-$B$1</f>
        <v>4.6499999999999861</v>
      </c>
      <c r="D39">
        <f t="shared" si="0"/>
        <v>-65.096721278458588</v>
      </c>
    </row>
    <row r="40" spans="3:4" x14ac:dyDescent="0.25">
      <c r="C40">
        <f t="shared" ref="C40:C42" si="8">C39-$B$1</f>
        <v>4.4999999999999858</v>
      </c>
      <c r="D40">
        <f t="shared" si="0"/>
        <v>-51.065653433877685</v>
      </c>
    </row>
    <row r="41" spans="3:4" x14ac:dyDescent="0.25">
      <c r="C41">
        <f t="shared" si="8"/>
        <v>4.3499999999999854</v>
      </c>
      <c r="D41">
        <f t="shared" si="0"/>
        <v>-35.7447999975847</v>
      </c>
    </row>
    <row r="42" spans="3:4" x14ac:dyDescent="0.25">
      <c r="C42">
        <f t="shared" si="8"/>
        <v>4.1999999999999851</v>
      </c>
      <c r="D42">
        <f t="shared" si="0"/>
        <v>-19.543502239219887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J4" sqref="J4"/>
    </sheetView>
  </sheetViews>
  <sheetFormatPr defaultRowHeight="15" x14ac:dyDescent="0.25"/>
  <cols>
    <col min="1" max="1" width="9.85546875" bestFit="1" customWidth="1"/>
  </cols>
  <sheetData>
    <row r="1" spans="1:2" x14ac:dyDescent="0.25">
      <c r="A1" t="s">
        <v>5</v>
      </c>
      <c r="B1" t="s">
        <v>6</v>
      </c>
    </row>
    <row r="2" spans="1:2" x14ac:dyDescent="0.25">
      <c r="A2">
        <v>-4</v>
      </c>
      <c r="B2">
        <f>IF(A2&lt;=-1.2,A2/2+1,IF(A2&gt;1.5,COS(2*POWER(A2,2)),IF(AND(-1.2&lt;=A2,A2&lt;=1.5),POWER(A2,5)-3+A2)))</f>
        <v>-1</v>
      </c>
    </row>
    <row r="3" spans="1:2" x14ac:dyDescent="0.25">
      <c r="A3">
        <f>A2+0.4</f>
        <v>-3.6</v>
      </c>
      <c r="B3">
        <f>IF(A3&lt;=-1.2,A3/2+1,IF(A3&gt;1.5,COS(2*POWER(A3,2)),IF(AND(-1.2&lt;=A3,A3&lt;=1.5),POWER(A3,5)-3+A3)))</f>
        <v>-0.8</v>
      </c>
    </row>
    <row r="4" spans="1:2" x14ac:dyDescent="0.25">
      <c r="A4">
        <v>-3</v>
      </c>
      <c r="B4">
        <f t="shared" ref="B4:B18" si="0">IF(A4&lt;=-1.2,A4/2+1,IF(A4&gt;1.5,COS(2*POWER(A4,2)),IF(AND(-1.2&lt;=A4,A4&lt;=1.5),POWER(A4,5)-3+A4)))</f>
        <v>-0.5</v>
      </c>
    </row>
    <row r="5" spans="1:2" x14ac:dyDescent="0.25">
      <c r="A5">
        <f t="shared" ref="A5" si="1">A4+0.4</f>
        <v>-2.6</v>
      </c>
      <c r="B5">
        <f t="shared" si="0"/>
        <v>-0.30000000000000004</v>
      </c>
    </row>
    <row r="6" spans="1:2" x14ac:dyDescent="0.25">
      <c r="A6">
        <v>-2</v>
      </c>
      <c r="B6">
        <f t="shared" si="0"/>
        <v>0</v>
      </c>
    </row>
    <row r="7" spans="1:2" x14ac:dyDescent="0.25">
      <c r="A7">
        <f t="shared" ref="A7" si="2">A6+0.4</f>
        <v>-1.6</v>
      </c>
      <c r="B7">
        <f t="shared" si="0"/>
        <v>0.19999999999999996</v>
      </c>
    </row>
    <row r="8" spans="1:2" x14ac:dyDescent="0.25">
      <c r="A8">
        <v>-1</v>
      </c>
      <c r="B8">
        <f t="shared" si="0"/>
        <v>-5</v>
      </c>
    </row>
    <row r="9" spans="1:2" x14ac:dyDescent="0.25">
      <c r="A9">
        <f t="shared" ref="A9" si="3">A8+0.4</f>
        <v>-0.6</v>
      </c>
      <c r="B9">
        <f t="shared" si="0"/>
        <v>-3.6777600000000001</v>
      </c>
    </row>
    <row r="10" spans="1:2" x14ac:dyDescent="0.25">
      <c r="A10">
        <v>0</v>
      </c>
      <c r="B10">
        <f t="shared" si="0"/>
        <v>-3</v>
      </c>
    </row>
    <row r="11" spans="1:2" x14ac:dyDescent="0.25">
      <c r="A11">
        <f t="shared" ref="A11" si="4">A10+0.4</f>
        <v>0.4</v>
      </c>
      <c r="B11">
        <f t="shared" si="0"/>
        <v>-2.5897600000000001</v>
      </c>
    </row>
    <row r="12" spans="1:2" x14ac:dyDescent="0.25">
      <c r="A12">
        <v>1</v>
      </c>
      <c r="B12">
        <f t="shared" si="0"/>
        <v>-1</v>
      </c>
    </row>
    <row r="13" spans="1:2" x14ac:dyDescent="0.25">
      <c r="A13">
        <f t="shared" ref="A13" si="5">A12+0.4</f>
        <v>1.4</v>
      </c>
      <c r="B13">
        <f t="shared" si="0"/>
        <v>3.778239999999998</v>
      </c>
    </row>
    <row r="14" spans="1:2" x14ac:dyDescent="0.25">
      <c r="A14">
        <v>2</v>
      </c>
      <c r="B14">
        <f t="shared" si="0"/>
        <v>-0.14550003380861354</v>
      </c>
    </row>
    <row r="15" spans="1:2" x14ac:dyDescent="0.25">
      <c r="A15">
        <f t="shared" ref="A15" si="6">A14+0.4</f>
        <v>2.4</v>
      </c>
      <c r="B15">
        <f t="shared" si="0"/>
        <v>0.5007159772707912</v>
      </c>
    </row>
    <row r="16" spans="1:2" x14ac:dyDescent="0.25">
      <c r="A16">
        <v>3</v>
      </c>
      <c r="B16">
        <f t="shared" si="0"/>
        <v>0.66031670824408017</v>
      </c>
    </row>
    <row r="17" spans="1:2" x14ac:dyDescent="0.25">
      <c r="A17">
        <f t="shared" ref="A17" si="7">A16+0.4</f>
        <v>3.4</v>
      </c>
      <c r="B17">
        <f t="shared" si="0"/>
        <v>-0.42769831161836697</v>
      </c>
    </row>
    <row r="18" spans="1:2" x14ac:dyDescent="0.25">
      <c r="A18">
        <v>4</v>
      </c>
      <c r="B18">
        <f t="shared" si="0"/>
        <v>0.83422336050651025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чижова</dc:creator>
  <cp:lastModifiedBy>алла чижова</cp:lastModifiedBy>
  <dcterms:created xsi:type="dcterms:W3CDTF">2018-02-02T00:57:04Z</dcterms:created>
  <dcterms:modified xsi:type="dcterms:W3CDTF">2018-02-02T01:52:14Z</dcterms:modified>
</cp:coreProperties>
</file>