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4355" windowHeight="11310"/>
  </bookViews>
  <sheets>
    <sheet name="Лист1" sheetId="1" r:id="rId1"/>
    <sheet name="Гистограмма" sheetId="4" r:id="rId2"/>
    <sheet name="Круговая" sheetId="5" r:id="rId3"/>
    <sheet name="Лист2" sheetId="2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D37" i="1" l="1"/>
  <c r="D36" i="1"/>
  <c r="D35" i="1"/>
  <c r="C39" i="1"/>
  <c r="B39" i="1"/>
  <c r="C37" i="1"/>
  <c r="C36" i="1"/>
  <c r="C35" i="1"/>
  <c r="B37" i="1"/>
  <c r="B36" i="1"/>
  <c r="B35" i="1"/>
  <c r="C31" i="1"/>
  <c r="C3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10" i="1"/>
  <c r="C3" i="1"/>
  <c r="C4" i="1"/>
  <c r="C5" i="1"/>
  <c r="C6" i="1"/>
  <c r="C7" i="1"/>
  <c r="C8" i="1"/>
  <c r="C2" i="1"/>
</calcChain>
</file>

<file path=xl/sharedStrings.xml><?xml version="1.0" encoding="utf-8"?>
<sst xmlns="http://schemas.openxmlformats.org/spreadsheetml/2006/main" count="46" uniqueCount="38">
  <si>
    <t xml:space="preserve">Факсы </t>
  </si>
  <si>
    <t>Цена, руб.</t>
  </si>
  <si>
    <t>Факс Brother FAX-236</t>
  </si>
  <si>
    <t>Факс Brother FAX-335MCS</t>
  </si>
  <si>
    <t>Факс Brother FAX-T106</t>
  </si>
  <si>
    <t>Факс Panasonic KX-FL423RUB</t>
  </si>
  <si>
    <t>Факс Panasonic KX-FL423RUW</t>
  </si>
  <si>
    <t>Факс Panasonic KX-FT982RUB</t>
  </si>
  <si>
    <t>Факс Panasonic KX-FT984RUB</t>
  </si>
  <si>
    <t>Телефоны</t>
  </si>
  <si>
    <t>Телефон teXet ТХ-202</t>
  </si>
  <si>
    <t>Телефон teXet ТХ-204</t>
  </si>
  <si>
    <t>Телефон teXet ТХ-205</t>
  </si>
  <si>
    <t>Телефон teXet ТХ-222</t>
  </si>
  <si>
    <t>Телефон teXet ТХ-255</t>
  </si>
  <si>
    <t>Радиотелефон Panasonic KX-TG1401RU</t>
  </si>
  <si>
    <t>Радиотелефон Panasonic KX-TG1402RU</t>
  </si>
  <si>
    <t>Радиотелефон Panasonic KX-TG2511RU</t>
  </si>
  <si>
    <t>Радиотелефон Panasonic KX-TG2512RU</t>
  </si>
  <si>
    <t>Радиотелефон Panasonic KX-TG2521RU</t>
  </si>
  <si>
    <t>Радиотелефон Panasonic KX-TG5511RU</t>
  </si>
  <si>
    <t>Радиотелефон Panasonic KX-TG6511RU</t>
  </si>
  <si>
    <t>Радиотелефон Panasonic KX-TG6512RU</t>
  </si>
  <si>
    <t>Радиотелефон Panasonic KX-TG6521RU</t>
  </si>
  <si>
    <t>Радиотелефон Panasonic KX-TG6522RU</t>
  </si>
  <si>
    <t>Радиотелефон Philips SE1751</t>
  </si>
  <si>
    <t>Радиотелефон teXet  TX-D4800A</t>
  </si>
  <si>
    <t>Радиотелефон teXet  TX-D7400 (черный)</t>
  </si>
  <si>
    <t>Радиотелефон VOXTEL Select 1800 (DECT)</t>
  </si>
  <si>
    <t>Копировальные аппараты</t>
  </si>
  <si>
    <t>Копировальный аппарат Canon FC-108 (A4, ручная подача листов)</t>
  </si>
  <si>
    <t>Копировальный аппарат Canon FC-128 (A4, автоподача 50 листов)</t>
  </si>
  <si>
    <t>Стоимость 55 ед.</t>
  </si>
  <si>
    <t>Факсы</t>
  </si>
  <si>
    <t>Группа товаров</t>
  </si>
  <si>
    <t>Общая стоимость:</t>
  </si>
  <si>
    <t>Среднее значение стоимости товаров в группе</t>
  </si>
  <si>
    <t>Сводные данные по группам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</si>
</sst>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.00\ _₽"/>
    <numFmt numFmtId="169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168" fontId="0" fillId="0" borderId="1" xfId="0" applyNumberFormat="1" applyFont="1" applyBorder="1" applyAlignment="1">
      <alignment horizontal="right" vertical="center"/>
    </xf>
    <xf numFmtId="168" fontId="0" fillId="3" borderId="1" xfId="0" applyNumberFormat="1" applyFont="1" applyFill="1" applyBorder="1" applyAlignment="1">
      <alignment horizontal="right" vertical="center"/>
    </xf>
    <xf numFmtId="168" fontId="0" fillId="2" borderId="1" xfId="0" applyNumberFormat="1" applyFont="1" applyFill="1" applyBorder="1" applyAlignment="1">
      <alignment horizontal="right" vertical="center"/>
    </xf>
    <xf numFmtId="168" fontId="0" fillId="4" borderId="1" xfId="0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169" fontId="0" fillId="0" borderId="1" xfId="0" applyNumberFormat="1" applyBorder="1"/>
    <xf numFmtId="0" fontId="0" fillId="9" borderId="1" xfId="0" applyFill="1" applyBorder="1"/>
    <xf numFmtId="169" fontId="0" fillId="9" borderId="1" xfId="0" applyNumberFormat="1" applyFill="1" applyBorder="1"/>
    <xf numFmtId="0" fontId="0" fillId="8" borderId="1" xfId="0" applyFont="1" applyFill="1" applyBorder="1" applyAlignment="1">
      <alignment vertical="center" wrapText="1"/>
    </xf>
    <xf numFmtId="168" fontId="1" fillId="0" borderId="0" xfId="0" applyNumberFormat="1" applyFont="1"/>
    <xf numFmtId="169" fontId="1" fillId="0" borderId="0" xfId="0" applyNumberFormat="1" applyFont="1"/>
    <xf numFmtId="169" fontId="0" fillId="0" borderId="1" xfId="0" applyNumberFormat="1" applyBorder="1" applyAlignment="1">
      <alignment horizontal="right" vertical="center"/>
    </xf>
    <xf numFmtId="168" fontId="0" fillId="8" borderId="1" xfId="0" applyNumberFormat="1" applyFont="1" applyFill="1" applyBorder="1" applyAlignment="1">
      <alignment horizontal="right" vertical="center"/>
    </xf>
    <xf numFmtId="169" fontId="0" fillId="8" borderId="1" xfId="0" applyNumberFormat="1" applyFill="1" applyBorder="1" applyAlignment="1">
      <alignment horizontal="right" vertical="center"/>
    </xf>
    <xf numFmtId="169" fontId="0" fillId="4" borderId="1" xfId="0" applyNumberFormat="1" applyFill="1" applyBorder="1" applyAlignment="1">
      <alignment horizontal="right" vertical="center"/>
    </xf>
    <xf numFmtId="168" fontId="0" fillId="0" borderId="1" xfId="0" applyNumberFormat="1" applyBorder="1" applyAlignment="1">
      <alignment horizontal="right"/>
    </xf>
    <xf numFmtId="169" fontId="0" fillId="0" borderId="1" xfId="0" applyNumberFormat="1" applyBorder="1" applyAlignment="1">
      <alignment horizontal="right"/>
    </xf>
    <xf numFmtId="168" fontId="0" fillId="9" borderId="1" xfId="0" applyNumberFormat="1" applyFill="1" applyBorder="1" applyAlignment="1">
      <alignment horizontal="right"/>
    </xf>
    <xf numFmtId="169" fontId="0" fillId="9" borderId="1" xfId="0" applyNumberFormat="1" applyFill="1" applyBorder="1" applyAlignment="1">
      <alignment horizontal="right"/>
    </xf>
    <xf numFmtId="169" fontId="0" fillId="3" borderId="1" xfId="0" applyNumberFormat="1" applyFill="1" applyBorder="1" applyAlignment="1">
      <alignment horizontal="right" vertical="center"/>
    </xf>
    <xf numFmtId="169" fontId="0" fillId="2" borderId="1" xfId="0" applyNumberForma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ru-RU" sz="2000"/>
              <a:t>Стоимость групп товаров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Лист1!$A$35:$A$37</c:f>
              <c:strCache>
                <c:ptCount val="3"/>
                <c:pt idx="0">
                  <c:v>Факсы</c:v>
                </c:pt>
                <c:pt idx="1">
                  <c:v>Телефоны</c:v>
                </c:pt>
                <c:pt idx="2">
                  <c:v>Копировальные аппараты</c:v>
                </c:pt>
              </c:strCache>
            </c:strRef>
          </c:cat>
          <c:val>
            <c:numRef>
              <c:f>Лист1!$B$35:$B$37</c:f>
              <c:numCache>
                <c:formatCode>#,##0.00\ _₽</c:formatCode>
                <c:ptCount val="3"/>
                <c:pt idx="0">
                  <c:v>39430</c:v>
                </c:pt>
                <c:pt idx="1">
                  <c:v>25806</c:v>
                </c:pt>
                <c:pt idx="2">
                  <c:v>19349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35776"/>
        <c:axId val="132116864"/>
      </c:barChart>
      <c:catAx>
        <c:axId val="16663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ru-RU" sz="1200"/>
                  <a:t>Группы товаров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ru-RU"/>
          </a:p>
        </c:txPr>
        <c:crossAx val="132116864"/>
        <c:crosses val="autoZero"/>
        <c:auto val="1"/>
        <c:lblAlgn val="ctr"/>
        <c:lblOffset val="100"/>
        <c:noMultiLvlLbl val="0"/>
      </c:catAx>
      <c:valAx>
        <c:axId val="132116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ru-RU" sz="1200"/>
                  <a:t>Стоимость, руб.</a:t>
                </a:r>
              </a:p>
            </c:rich>
          </c:tx>
          <c:layout/>
          <c:overlay val="0"/>
        </c:title>
        <c:numFmt formatCode="#,##0.00\ _₽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ru-RU"/>
          </a:p>
        </c:txPr>
        <c:crossAx val="16663577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2800"/>
              <a:t>Стоимость групп товаров в общей стоимости</a:t>
            </a:r>
            <a:r>
              <a:rPr lang="ru-RU" sz="2800" baseline="0"/>
              <a:t> всей продукции</a:t>
            </a:r>
            <a:endParaRPr lang="ru-RU" sz="28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800" b="1"/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Лист1!$A$35:$A$37</c:f>
              <c:strCache>
                <c:ptCount val="3"/>
                <c:pt idx="0">
                  <c:v>Факсы</c:v>
                </c:pt>
                <c:pt idx="1">
                  <c:v>Телефоны</c:v>
                </c:pt>
                <c:pt idx="2">
                  <c:v>Копировальные аппараты</c:v>
                </c:pt>
              </c:strCache>
            </c:strRef>
          </c:cat>
          <c:val>
            <c:numRef>
              <c:f>Лист1!$B$35:$B$37</c:f>
              <c:numCache>
                <c:formatCode>#,##0.00\ _₽</c:formatCode>
                <c:ptCount val="3"/>
                <c:pt idx="0">
                  <c:v>39430</c:v>
                </c:pt>
                <c:pt idx="1">
                  <c:v>25806</c:v>
                </c:pt>
                <c:pt idx="2">
                  <c:v>19349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333903" cy="8067092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2333903" cy="8067092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I34" sqref="I34"/>
    </sheetView>
  </sheetViews>
  <sheetFormatPr defaultRowHeight="15" x14ac:dyDescent="0.25"/>
  <cols>
    <col min="1" max="1" width="41.28515625" customWidth="1"/>
    <col min="2" max="2" width="18.5703125" customWidth="1"/>
    <col min="3" max="3" width="14" customWidth="1"/>
    <col min="4" max="4" width="29.42578125" customWidth="1"/>
    <col min="5" max="5" width="3.7109375" customWidth="1"/>
  </cols>
  <sheetData>
    <row r="1" spans="1:5" ht="35.25" customHeight="1" x14ac:dyDescent="0.25">
      <c r="A1" s="9" t="s">
        <v>0</v>
      </c>
      <c r="B1" s="10" t="s">
        <v>1</v>
      </c>
      <c r="C1" s="17" t="s">
        <v>32</v>
      </c>
      <c r="D1" s="16"/>
      <c r="E1" s="16"/>
    </row>
    <row r="2" spans="1:5" ht="15" customHeight="1" x14ac:dyDescent="0.25">
      <c r="A2" s="1" t="s">
        <v>2</v>
      </c>
      <c r="B2" s="11">
        <v>3850</v>
      </c>
      <c r="C2" s="30">
        <f>B2*55</f>
        <v>211750</v>
      </c>
    </row>
    <row r="3" spans="1:5" ht="15" customHeight="1" x14ac:dyDescent="0.25">
      <c r="A3" s="3" t="s">
        <v>3</v>
      </c>
      <c r="B3" s="12">
        <v>4850</v>
      </c>
      <c r="C3" s="38">
        <f t="shared" ref="C3:C8" si="0">B3*55</f>
        <v>266750</v>
      </c>
    </row>
    <row r="4" spans="1:5" ht="15" customHeight="1" x14ac:dyDescent="0.25">
      <c r="A4" s="1" t="s">
        <v>4</v>
      </c>
      <c r="B4" s="11">
        <v>4490</v>
      </c>
      <c r="C4" s="30">
        <f t="shared" si="0"/>
        <v>246950</v>
      </c>
    </row>
    <row r="5" spans="1:5" ht="15" customHeight="1" x14ac:dyDescent="0.25">
      <c r="A5" s="3" t="s">
        <v>5</v>
      </c>
      <c r="B5" s="12">
        <v>7850</v>
      </c>
      <c r="C5" s="38">
        <f t="shared" si="0"/>
        <v>431750</v>
      </c>
    </row>
    <row r="6" spans="1:5" ht="15" customHeight="1" x14ac:dyDescent="0.25">
      <c r="A6" s="1" t="s">
        <v>6</v>
      </c>
      <c r="B6" s="11">
        <v>7850</v>
      </c>
      <c r="C6" s="30">
        <f t="shared" si="0"/>
        <v>431750</v>
      </c>
    </row>
    <row r="7" spans="1:5" ht="15" customHeight="1" x14ac:dyDescent="0.25">
      <c r="A7" s="3" t="s">
        <v>7</v>
      </c>
      <c r="B7" s="12">
        <v>4850</v>
      </c>
      <c r="C7" s="38">
        <f t="shared" si="0"/>
        <v>266750</v>
      </c>
    </row>
    <row r="8" spans="1:5" ht="15" customHeight="1" x14ac:dyDescent="0.25">
      <c r="A8" s="1" t="s">
        <v>8</v>
      </c>
      <c r="B8" s="11">
        <v>5690</v>
      </c>
      <c r="C8" s="30">
        <f t="shared" si="0"/>
        <v>312950</v>
      </c>
    </row>
    <row r="9" spans="1:5" ht="33.75" customHeight="1" x14ac:dyDescent="0.25">
      <c r="A9" s="7" t="s">
        <v>9</v>
      </c>
      <c r="B9" s="8" t="s">
        <v>1</v>
      </c>
      <c r="C9" s="19" t="s">
        <v>32</v>
      </c>
    </row>
    <row r="10" spans="1:5" ht="15" customHeight="1" x14ac:dyDescent="0.25">
      <c r="A10" s="1" t="s">
        <v>10</v>
      </c>
      <c r="B10" s="11">
        <v>490</v>
      </c>
      <c r="C10" s="30">
        <f>B10*55</f>
        <v>26950</v>
      </c>
    </row>
    <row r="11" spans="1:5" ht="15" customHeight="1" x14ac:dyDescent="0.25">
      <c r="A11" s="2" t="s">
        <v>11</v>
      </c>
      <c r="B11" s="13">
        <v>380</v>
      </c>
      <c r="C11" s="39">
        <f t="shared" ref="C11:C28" si="1">B11*55</f>
        <v>20900</v>
      </c>
    </row>
    <row r="12" spans="1:5" ht="15" customHeight="1" x14ac:dyDescent="0.25">
      <c r="A12" s="1" t="s">
        <v>12</v>
      </c>
      <c r="B12" s="11">
        <v>490</v>
      </c>
      <c r="C12" s="30">
        <f t="shared" si="1"/>
        <v>26950</v>
      </c>
    </row>
    <row r="13" spans="1:5" ht="15" customHeight="1" x14ac:dyDescent="0.25">
      <c r="A13" s="2" t="s">
        <v>13</v>
      </c>
      <c r="B13" s="13">
        <v>279</v>
      </c>
      <c r="C13" s="39">
        <f t="shared" si="1"/>
        <v>15345</v>
      </c>
    </row>
    <row r="14" spans="1:5" ht="15" customHeight="1" x14ac:dyDescent="0.25">
      <c r="A14" s="1" t="s">
        <v>14</v>
      </c>
      <c r="B14" s="11">
        <v>580</v>
      </c>
      <c r="C14" s="30">
        <f t="shared" si="1"/>
        <v>31900</v>
      </c>
    </row>
    <row r="15" spans="1:5" ht="15" customHeight="1" x14ac:dyDescent="0.25">
      <c r="A15" s="2" t="s">
        <v>15</v>
      </c>
      <c r="B15" s="13">
        <v>890</v>
      </c>
      <c r="C15" s="39">
        <f t="shared" si="1"/>
        <v>48950</v>
      </c>
    </row>
    <row r="16" spans="1:5" ht="15" customHeight="1" x14ac:dyDescent="0.25">
      <c r="A16" s="1" t="s">
        <v>16</v>
      </c>
      <c r="B16" s="11">
        <v>1499</v>
      </c>
      <c r="C16" s="30">
        <f t="shared" si="1"/>
        <v>82445</v>
      </c>
    </row>
    <row r="17" spans="1:3" ht="15" customHeight="1" x14ac:dyDescent="0.25">
      <c r="A17" s="2" t="s">
        <v>17</v>
      </c>
      <c r="B17" s="13">
        <v>1299</v>
      </c>
      <c r="C17" s="39">
        <f t="shared" si="1"/>
        <v>71445</v>
      </c>
    </row>
    <row r="18" spans="1:3" ht="15" customHeight="1" x14ac:dyDescent="0.25">
      <c r="A18" s="1" t="s">
        <v>18</v>
      </c>
      <c r="B18" s="11">
        <v>1990</v>
      </c>
      <c r="C18" s="30">
        <f t="shared" si="1"/>
        <v>109450</v>
      </c>
    </row>
    <row r="19" spans="1:3" ht="15" customHeight="1" x14ac:dyDescent="0.25">
      <c r="A19" s="2" t="s">
        <v>19</v>
      </c>
      <c r="B19" s="13">
        <v>1650</v>
      </c>
      <c r="C19" s="39">
        <f t="shared" si="1"/>
        <v>90750</v>
      </c>
    </row>
    <row r="20" spans="1:3" ht="15" customHeight="1" x14ac:dyDescent="0.25">
      <c r="A20" s="1" t="s">
        <v>20</v>
      </c>
      <c r="B20" s="11">
        <v>1690</v>
      </c>
      <c r="C20" s="30">
        <f t="shared" si="1"/>
        <v>92950</v>
      </c>
    </row>
    <row r="21" spans="1:3" ht="15" customHeight="1" x14ac:dyDescent="0.25">
      <c r="A21" s="2" t="s">
        <v>21</v>
      </c>
      <c r="B21" s="13">
        <v>1590</v>
      </c>
      <c r="C21" s="39">
        <f t="shared" si="1"/>
        <v>87450</v>
      </c>
    </row>
    <row r="22" spans="1:3" ht="15" customHeight="1" x14ac:dyDescent="0.25">
      <c r="A22" s="1" t="s">
        <v>22</v>
      </c>
      <c r="B22" s="11">
        <v>2650</v>
      </c>
      <c r="C22" s="30">
        <f t="shared" si="1"/>
        <v>145750</v>
      </c>
    </row>
    <row r="23" spans="1:3" ht="15" customHeight="1" x14ac:dyDescent="0.25">
      <c r="A23" s="2" t="s">
        <v>23</v>
      </c>
      <c r="B23" s="13">
        <v>1890</v>
      </c>
      <c r="C23" s="39">
        <f t="shared" si="1"/>
        <v>103950</v>
      </c>
    </row>
    <row r="24" spans="1:3" ht="15" customHeight="1" x14ac:dyDescent="0.25">
      <c r="A24" s="1" t="s">
        <v>24</v>
      </c>
      <c r="B24" s="11">
        <v>2650</v>
      </c>
      <c r="C24" s="30">
        <f t="shared" si="1"/>
        <v>145750</v>
      </c>
    </row>
    <row r="25" spans="1:3" ht="15" customHeight="1" x14ac:dyDescent="0.25">
      <c r="A25" s="2" t="s">
        <v>25</v>
      </c>
      <c r="B25" s="13">
        <v>1350</v>
      </c>
      <c r="C25" s="39">
        <f t="shared" si="1"/>
        <v>74250</v>
      </c>
    </row>
    <row r="26" spans="1:3" ht="15" customHeight="1" x14ac:dyDescent="0.25">
      <c r="A26" s="1" t="s">
        <v>26</v>
      </c>
      <c r="B26" s="11">
        <v>1290</v>
      </c>
      <c r="C26" s="30">
        <f t="shared" si="1"/>
        <v>70950</v>
      </c>
    </row>
    <row r="27" spans="1:3" ht="15" customHeight="1" x14ac:dyDescent="0.25">
      <c r="A27" s="2" t="s">
        <v>27</v>
      </c>
      <c r="B27" s="13">
        <v>2199</v>
      </c>
      <c r="C27" s="39">
        <f t="shared" si="1"/>
        <v>120945</v>
      </c>
    </row>
    <row r="28" spans="1:3" ht="15" customHeight="1" x14ac:dyDescent="0.25">
      <c r="A28" s="1" t="s">
        <v>28</v>
      </c>
      <c r="B28" s="11">
        <v>950</v>
      </c>
      <c r="C28" s="30">
        <f t="shared" si="1"/>
        <v>52250</v>
      </c>
    </row>
    <row r="29" spans="1:3" ht="30.75" customHeight="1" x14ac:dyDescent="0.25">
      <c r="A29" s="5" t="s">
        <v>29</v>
      </c>
      <c r="B29" s="6" t="s">
        <v>1</v>
      </c>
      <c r="C29" s="20" t="s">
        <v>32</v>
      </c>
    </row>
    <row r="30" spans="1:3" ht="30.75" customHeight="1" x14ac:dyDescent="0.25">
      <c r="A30" s="27" t="s">
        <v>30</v>
      </c>
      <c r="B30" s="31">
        <v>8350</v>
      </c>
      <c r="C30" s="32">
        <f>B30*55</f>
        <v>459250</v>
      </c>
    </row>
    <row r="31" spans="1:3" ht="30" customHeight="1" x14ac:dyDescent="0.25">
      <c r="A31" s="4" t="s">
        <v>31</v>
      </c>
      <c r="B31" s="14">
        <v>10999</v>
      </c>
      <c r="C31" s="33">
        <f>B31*55</f>
        <v>604945</v>
      </c>
    </row>
    <row r="33" spans="1:4" x14ac:dyDescent="0.25">
      <c r="A33" s="40" t="s">
        <v>37</v>
      </c>
      <c r="B33" s="41"/>
      <c r="C33" s="41"/>
      <c r="D33" s="41"/>
    </row>
    <row r="34" spans="1:4" ht="32.25" customHeight="1" x14ac:dyDescent="0.25">
      <c r="A34" s="23" t="s">
        <v>34</v>
      </c>
      <c r="B34" s="21" t="s">
        <v>1</v>
      </c>
      <c r="C34" s="22" t="s">
        <v>32</v>
      </c>
      <c r="D34" s="22" t="s">
        <v>36</v>
      </c>
    </row>
    <row r="35" spans="1:4" x14ac:dyDescent="0.25">
      <c r="A35" s="18" t="s">
        <v>33</v>
      </c>
      <c r="B35" s="34">
        <f>SUM(B2:B8)</f>
        <v>39430</v>
      </c>
      <c r="C35" s="35">
        <f>SUM(C2:C8)</f>
        <v>2168650</v>
      </c>
      <c r="D35" s="24">
        <f>AVERAGE(B2:B8)</f>
        <v>5632.8571428571431</v>
      </c>
    </row>
    <row r="36" spans="1:4" x14ac:dyDescent="0.25">
      <c r="A36" s="25" t="s">
        <v>9</v>
      </c>
      <c r="B36" s="36">
        <f>SUM(B10:B28)</f>
        <v>25806</v>
      </c>
      <c r="C36" s="37">
        <f>SUM(C10:C28)</f>
        <v>1419330</v>
      </c>
      <c r="D36" s="26">
        <f>AVERAGE(B10:B28)</f>
        <v>1358.2105263157894</v>
      </c>
    </row>
    <row r="37" spans="1:4" x14ac:dyDescent="0.25">
      <c r="A37" s="18" t="s">
        <v>29</v>
      </c>
      <c r="B37" s="34">
        <f>SUM(B30:B31)</f>
        <v>19349</v>
      </c>
      <c r="C37" s="35">
        <f>SUM(C30:C31)</f>
        <v>1064195</v>
      </c>
      <c r="D37" s="24">
        <f>AVERAGE(B30:B31)</f>
        <v>9674.5</v>
      </c>
    </row>
    <row r="39" spans="1:4" x14ac:dyDescent="0.25">
      <c r="A39" s="15" t="s">
        <v>35</v>
      </c>
      <c r="B39" s="28">
        <f>SUM(B35:B37)</f>
        <v>84585</v>
      </c>
      <c r="C39" s="29">
        <f>SUM(C35:C37)</f>
        <v>4652175</v>
      </c>
    </row>
    <row r="50" ht="15" customHeight="1" x14ac:dyDescent="0.25"/>
  </sheetData>
  <mergeCells count="1">
    <mergeCell ref="A33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Гистограмма</vt:lpstr>
      <vt:lpstr>Круговая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Osya</dc:creator>
  <cp:lastModifiedBy>Osya</cp:lastModifiedBy>
  <dcterms:created xsi:type="dcterms:W3CDTF">2018-05-18T20:29:24Z</dcterms:created>
  <dcterms:modified xsi:type="dcterms:W3CDTF">2018-05-18T21:44:37Z</dcterms:modified>
</cp:coreProperties>
</file>