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" i="1" l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F4" i="1"/>
  <c r="E4" i="1"/>
  <c r="D4" i="1"/>
  <c r="C18" i="1"/>
  <c r="C17" i="1"/>
  <c r="C16" i="1"/>
  <c r="C15" i="1"/>
  <c r="F8" i="1" l="1"/>
  <c r="G8" i="1" s="1"/>
  <c r="F11" i="1"/>
  <c r="G11" i="1"/>
  <c r="F7" i="1"/>
  <c r="G7" i="1" s="1"/>
  <c r="F14" i="1"/>
  <c r="G14" i="1" s="1"/>
  <c r="F10" i="1"/>
  <c r="G10" i="1" s="1"/>
  <c r="F6" i="1"/>
  <c r="G6" i="1"/>
  <c r="F12" i="1"/>
  <c r="G12" i="1" s="1"/>
  <c r="F13" i="1"/>
  <c r="G13" i="1"/>
  <c r="F9" i="1"/>
  <c r="G9" i="1" s="1"/>
  <c r="F5" i="1"/>
  <c r="G5" i="1" s="1"/>
</calcChain>
</file>

<file path=xl/sharedStrings.xml><?xml version="1.0" encoding="utf-8"?>
<sst xmlns="http://schemas.openxmlformats.org/spreadsheetml/2006/main" count="23" uniqueCount="23">
  <si>
    <t>Видимость начисления заработной платы</t>
  </si>
  <si>
    <t>Табельный номер</t>
  </si>
  <si>
    <t>ФИО</t>
  </si>
  <si>
    <t>Оклад</t>
  </si>
  <si>
    <t>Премия</t>
  </si>
  <si>
    <t>Всего начислено</t>
  </si>
  <si>
    <t>Удержания</t>
  </si>
  <si>
    <t>К выдаче</t>
  </si>
  <si>
    <t>Иванов А.М.</t>
  </si>
  <si>
    <t>Петров В.В.</t>
  </si>
  <si>
    <t>Синицин А.В.</t>
  </si>
  <si>
    <t>Козлова М.И.</t>
  </si>
  <si>
    <t>Всего</t>
  </si>
  <si>
    <t>Максимальный доход</t>
  </si>
  <si>
    <t>Минимальный доход</t>
  </si>
  <si>
    <t>Средний доход</t>
  </si>
  <si>
    <t>Ложкина А.А.</t>
  </si>
  <si>
    <t>Васильев В.Н.</t>
  </si>
  <si>
    <t>Иванова Е.А.</t>
  </si>
  <si>
    <t>Антонов Р.О.</t>
  </si>
  <si>
    <t>Федоров Ф.П.</t>
  </si>
  <si>
    <t>Сидоров И.Р.</t>
  </si>
  <si>
    <t>Козлов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</si>
</sst>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₴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Премия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Лист1!$B$4:$B$14</c:f>
              <c:strCache>
                <c:ptCount val="11"/>
                <c:pt idx="0">
                  <c:v>Иванов А.М.</c:v>
                </c:pt>
                <c:pt idx="1">
                  <c:v>Петров В.В.</c:v>
                </c:pt>
                <c:pt idx="2">
                  <c:v>Синицин А.В.</c:v>
                </c:pt>
                <c:pt idx="3">
                  <c:v>Козлова М.И.</c:v>
                </c:pt>
                <c:pt idx="4">
                  <c:v>Ложкина А.А.</c:v>
                </c:pt>
                <c:pt idx="5">
                  <c:v>Васильев В.Н.</c:v>
                </c:pt>
                <c:pt idx="6">
                  <c:v>Иванова Е.А.</c:v>
                </c:pt>
                <c:pt idx="7">
                  <c:v>Антонов Р.О.</c:v>
                </c:pt>
                <c:pt idx="8">
                  <c:v>Федоров Ф.П.</c:v>
                </c:pt>
                <c:pt idx="9">
                  <c:v>Сидоров И.Р.</c:v>
                </c:pt>
                <c:pt idx="10">
                  <c:v>Козлов П.П.</c:v>
                </c:pt>
              </c:strCache>
            </c:strRef>
          </c:cat>
          <c:val>
            <c:numRef>
              <c:f>Лист1!$D$4:$D$14</c:f>
              <c:numCache>
                <c:formatCode>#\ ##0.00\ "₴"</c:formatCode>
                <c:ptCount val="11"/>
                <c:pt idx="0">
                  <c:v>1125</c:v>
                </c:pt>
                <c:pt idx="1">
                  <c:v>1250</c:v>
                </c:pt>
                <c:pt idx="2">
                  <c:v>3750</c:v>
                </c:pt>
                <c:pt idx="3">
                  <c:v>2500</c:v>
                </c:pt>
                <c:pt idx="4">
                  <c:v>3000</c:v>
                </c:pt>
                <c:pt idx="5">
                  <c:v>4500</c:v>
                </c:pt>
                <c:pt idx="6">
                  <c:v>1500</c:v>
                </c:pt>
                <c:pt idx="7">
                  <c:v>3500</c:v>
                </c:pt>
                <c:pt idx="8">
                  <c:v>3500</c:v>
                </c:pt>
                <c:pt idx="9">
                  <c:v>3875</c:v>
                </c:pt>
                <c:pt idx="10">
                  <c:v>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Лист1!$E$2</c:f>
              <c:strCache>
                <c:ptCount val="1"/>
                <c:pt idx="0">
                  <c:v>Всего начислено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Лист1!$B$3:$B$14</c:f>
              <c:strCache>
                <c:ptCount val="12"/>
                <c:pt idx="1">
                  <c:v>Иванов А.М.</c:v>
                </c:pt>
                <c:pt idx="2">
                  <c:v>Петров В.В.</c:v>
                </c:pt>
                <c:pt idx="3">
                  <c:v>Синицин А.В.</c:v>
                </c:pt>
                <c:pt idx="4">
                  <c:v>Козлова М.И.</c:v>
                </c:pt>
                <c:pt idx="5">
                  <c:v>Ложкина А.А.</c:v>
                </c:pt>
                <c:pt idx="6">
                  <c:v>Васильев В.Н.</c:v>
                </c:pt>
                <c:pt idx="7">
                  <c:v>Иванова Е.А.</c:v>
                </c:pt>
                <c:pt idx="8">
                  <c:v>Антонов Р.О.</c:v>
                </c:pt>
                <c:pt idx="9">
                  <c:v>Федоров Ф.П.</c:v>
                </c:pt>
                <c:pt idx="10">
                  <c:v>Сидоров И.Р.</c:v>
                </c:pt>
                <c:pt idx="11">
                  <c:v>Козлов П.П.</c:v>
                </c:pt>
              </c:strCache>
            </c:strRef>
          </c:cat>
          <c:val>
            <c:numRef>
              <c:f>Лист1!$E$3:$E$14</c:f>
              <c:numCache>
                <c:formatCode>#\ ##0.00\ "₴"</c:formatCode>
                <c:ptCount val="12"/>
                <c:pt idx="1">
                  <c:v>5625</c:v>
                </c:pt>
                <c:pt idx="2">
                  <c:v>6250</c:v>
                </c:pt>
                <c:pt idx="3">
                  <c:v>18750</c:v>
                </c:pt>
                <c:pt idx="4">
                  <c:v>12500</c:v>
                </c:pt>
                <c:pt idx="5">
                  <c:v>15000</c:v>
                </c:pt>
                <c:pt idx="6">
                  <c:v>22500</c:v>
                </c:pt>
                <c:pt idx="7">
                  <c:v>7500</c:v>
                </c:pt>
                <c:pt idx="8">
                  <c:v>17500</c:v>
                </c:pt>
                <c:pt idx="9">
                  <c:v>17500</c:v>
                </c:pt>
                <c:pt idx="10">
                  <c:v>19375</c:v>
                </c:pt>
                <c:pt idx="11">
                  <c:v>12500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536984"/>
        <c:axId val="305530712"/>
      </c:barChart>
      <c:catAx>
        <c:axId val="30553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5530712"/>
        <c:crosses val="autoZero"/>
        <c:auto val="1"/>
        <c:lblAlgn val="ctr"/>
        <c:lblOffset val="100"/>
        <c:noMultiLvlLbl val="0"/>
      </c:catAx>
      <c:valAx>
        <c:axId val="30553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553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14</xdr:row>
      <xdr:rowOff>100012</xdr:rowOff>
    </xdr:from>
    <xdr:to>
      <xdr:col>14</xdr:col>
      <xdr:colOff>314325</xdr:colOff>
      <xdr:row>28</xdr:row>
      <xdr:rowOff>138112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0</xdr:row>
      <xdr:rowOff>4762</xdr:rowOff>
    </xdr:from>
    <xdr:to>
      <xdr:col>14</xdr:col>
      <xdr:colOff>381000</xdr:colOff>
      <xdr:row>13</xdr:row>
      <xdr:rowOff>147637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0" workbookViewId="0">
      <selection activeCell="P10" sqref="P10"/>
    </sheetView>
  </sheetViews>
  <sheetFormatPr defaultRowHeight="15" x14ac:dyDescent="0.25"/>
  <cols>
    <col min="1" max="1" width="11.7109375" customWidth="1"/>
    <col min="2" max="2" width="22.42578125" customWidth="1"/>
    <col min="3" max="3" width="11.42578125" bestFit="1" customWidth="1"/>
    <col min="4" max="4" width="11.85546875" customWidth="1"/>
    <col min="5" max="5" width="14.42578125" customWidth="1"/>
    <col min="6" max="6" width="11.7109375" customWidth="1"/>
    <col min="7" max="7" width="10.7109375" customWidth="1"/>
  </cols>
  <sheetData>
    <row r="1" spans="1:7" ht="15.75" thickBot="1" x14ac:dyDescent="0.3">
      <c r="A1" s="6" t="s">
        <v>0</v>
      </c>
      <c r="B1" s="6"/>
      <c r="C1" s="6"/>
      <c r="D1" s="6"/>
      <c r="E1" s="6"/>
      <c r="F1" s="6"/>
      <c r="G1" s="6"/>
    </row>
    <row r="2" spans="1:7" ht="15.75" thickBot="1" x14ac:dyDescent="0.3">
      <c r="A2" s="7" t="s">
        <v>1</v>
      </c>
      <c r="B2" s="7" t="s">
        <v>2</v>
      </c>
      <c r="C2" s="7" t="s">
        <v>3</v>
      </c>
      <c r="D2" s="1" t="s">
        <v>4</v>
      </c>
      <c r="E2" s="7" t="s">
        <v>5</v>
      </c>
      <c r="F2" s="1" t="s">
        <v>6</v>
      </c>
      <c r="G2" s="7" t="s">
        <v>7</v>
      </c>
    </row>
    <row r="3" spans="1:7" ht="15.75" thickBot="1" x14ac:dyDescent="0.3">
      <c r="A3" s="7"/>
      <c r="B3" s="7"/>
      <c r="C3" s="7"/>
      <c r="D3" s="2">
        <v>0.25</v>
      </c>
      <c r="E3" s="7"/>
      <c r="F3" s="2">
        <v>0.13</v>
      </c>
      <c r="G3" s="7"/>
    </row>
    <row r="4" spans="1:7" ht="15.75" thickBot="1" x14ac:dyDescent="0.3">
      <c r="A4" s="3">
        <v>100</v>
      </c>
      <c r="B4" s="3" t="s">
        <v>8</v>
      </c>
      <c r="C4" s="5">
        <v>4500</v>
      </c>
      <c r="D4" s="5">
        <f>C4*$D$3</f>
        <v>1125</v>
      </c>
      <c r="E4" s="5">
        <f>C4+D4</f>
        <v>5625</v>
      </c>
      <c r="F4" s="5">
        <f>E4*$F$3</f>
        <v>731.25</v>
      </c>
      <c r="G4" s="5">
        <f>E4-F4</f>
        <v>4893.75</v>
      </c>
    </row>
    <row r="5" spans="1:7" ht="15.75" thickBot="1" x14ac:dyDescent="0.3">
      <c r="A5" s="3">
        <v>101</v>
      </c>
      <c r="B5" s="3" t="s">
        <v>9</v>
      </c>
      <c r="C5" s="5">
        <v>5000</v>
      </c>
      <c r="D5" s="5">
        <f t="shared" ref="D5:D14" si="0">C5*$D$3</f>
        <v>1250</v>
      </c>
      <c r="E5" s="5">
        <f t="shared" ref="E5:E14" si="1">C5+D5</f>
        <v>6250</v>
      </c>
      <c r="F5" s="5">
        <f t="shared" ref="F5:F14" si="2">E5*$F$3</f>
        <v>812.5</v>
      </c>
      <c r="G5" s="5">
        <f t="shared" ref="G5:G14" si="3">E5-F5</f>
        <v>5437.5</v>
      </c>
    </row>
    <row r="6" spans="1:7" ht="15.75" thickBot="1" x14ac:dyDescent="0.3">
      <c r="A6" s="3">
        <v>102</v>
      </c>
      <c r="B6" s="3" t="s">
        <v>10</v>
      </c>
      <c r="C6" s="5">
        <v>15000</v>
      </c>
      <c r="D6" s="5">
        <f t="shared" si="0"/>
        <v>3750</v>
      </c>
      <c r="E6" s="5">
        <f t="shared" si="1"/>
        <v>18750</v>
      </c>
      <c r="F6" s="5">
        <f t="shared" si="2"/>
        <v>2437.5</v>
      </c>
      <c r="G6" s="5">
        <f t="shared" si="3"/>
        <v>16312.5</v>
      </c>
    </row>
    <row r="7" spans="1:7" ht="15.75" thickBot="1" x14ac:dyDescent="0.3">
      <c r="A7" s="3">
        <v>103</v>
      </c>
      <c r="B7" s="3" t="s">
        <v>11</v>
      </c>
      <c r="C7" s="5">
        <v>10000</v>
      </c>
      <c r="D7" s="5">
        <f t="shared" si="0"/>
        <v>2500</v>
      </c>
      <c r="E7" s="5">
        <f t="shared" si="1"/>
        <v>12500</v>
      </c>
      <c r="F7" s="5">
        <f t="shared" si="2"/>
        <v>1625</v>
      </c>
      <c r="G7" s="5">
        <f t="shared" si="3"/>
        <v>10875</v>
      </c>
    </row>
    <row r="8" spans="1:7" ht="15.75" thickBot="1" x14ac:dyDescent="0.3">
      <c r="A8" s="3">
        <v>104</v>
      </c>
      <c r="B8" s="3" t="s">
        <v>16</v>
      </c>
      <c r="C8" s="5">
        <v>12000</v>
      </c>
      <c r="D8" s="5">
        <f t="shared" si="0"/>
        <v>3000</v>
      </c>
      <c r="E8" s="5">
        <f t="shared" si="1"/>
        <v>15000</v>
      </c>
      <c r="F8" s="5">
        <f t="shared" si="2"/>
        <v>1950</v>
      </c>
      <c r="G8" s="5">
        <f t="shared" si="3"/>
        <v>13050</v>
      </c>
    </row>
    <row r="9" spans="1:7" ht="15.75" thickBot="1" x14ac:dyDescent="0.3">
      <c r="A9" s="3">
        <v>105</v>
      </c>
      <c r="B9" s="3" t="s">
        <v>17</v>
      </c>
      <c r="C9" s="5">
        <v>18000</v>
      </c>
      <c r="D9" s="5">
        <f t="shared" si="0"/>
        <v>4500</v>
      </c>
      <c r="E9" s="5">
        <f t="shared" si="1"/>
        <v>22500</v>
      </c>
      <c r="F9" s="5">
        <f t="shared" si="2"/>
        <v>2925</v>
      </c>
      <c r="G9" s="5">
        <f t="shared" si="3"/>
        <v>19575</v>
      </c>
    </row>
    <row r="10" spans="1:7" ht="15.75" thickBot="1" x14ac:dyDescent="0.3">
      <c r="A10" s="3">
        <v>106</v>
      </c>
      <c r="B10" s="3" t="s">
        <v>18</v>
      </c>
      <c r="C10" s="5">
        <v>6000</v>
      </c>
      <c r="D10" s="5">
        <f t="shared" si="0"/>
        <v>1500</v>
      </c>
      <c r="E10" s="5">
        <f t="shared" si="1"/>
        <v>7500</v>
      </c>
      <c r="F10" s="5">
        <f t="shared" si="2"/>
        <v>975</v>
      </c>
      <c r="G10" s="5">
        <f t="shared" si="3"/>
        <v>6525</v>
      </c>
    </row>
    <row r="11" spans="1:7" ht="15.75" thickBot="1" x14ac:dyDescent="0.3">
      <c r="A11" s="3">
        <v>107</v>
      </c>
      <c r="B11" s="3" t="s">
        <v>19</v>
      </c>
      <c r="C11" s="5">
        <v>14000</v>
      </c>
      <c r="D11" s="5">
        <f t="shared" si="0"/>
        <v>3500</v>
      </c>
      <c r="E11" s="5">
        <f t="shared" si="1"/>
        <v>17500</v>
      </c>
      <c r="F11" s="5">
        <f t="shared" si="2"/>
        <v>2275</v>
      </c>
      <c r="G11" s="5">
        <f t="shared" si="3"/>
        <v>15225</v>
      </c>
    </row>
    <row r="12" spans="1:7" ht="15.75" thickBot="1" x14ac:dyDescent="0.3">
      <c r="A12" s="3">
        <v>108</v>
      </c>
      <c r="B12" s="3" t="s">
        <v>20</v>
      </c>
      <c r="C12" s="5">
        <v>14000</v>
      </c>
      <c r="D12" s="5">
        <f t="shared" si="0"/>
        <v>3500</v>
      </c>
      <c r="E12" s="5">
        <f t="shared" si="1"/>
        <v>17500</v>
      </c>
      <c r="F12" s="5">
        <f t="shared" si="2"/>
        <v>2275</v>
      </c>
      <c r="G12" s="5">
        <f t="shared" si="3"/>
        <v>15225</v>
      </c>
    </row>
    <row r="13" spans="1:7" ht="15.75" thickBot="1" x14ac:dyDescent="0.3">
      <c r="A13" s="3">
        <v>109</v>
      </c>
      <c r="B13" s="3" t="s">
        <v>21</v>
      </c>
      <c r="C13" s="5">
        <v>15500</v>
      </c>
      <c r="D13" s="5">
        <f t="shared" si="0"/>
        <v>3875</v>
      </c>
      <c r="E13" s="5">
        <f t="shared" si="1"/>
        <v>19375</v>
      </c>
      <c r="F13" s="5">
        <f t="shared" si="2"/>
        <v>2518.75</v>
      </c>
      <c r="G13" s="5">
        <f t="shared" si="3"/>
        <v>16856.25</v>
      </c>
    </row>
    <row r="14" spans="1:7" ht="15.75" thickBot="1" x14ac:dyDescent="0.3">
      <c r="A14" s="3">
        <v>110</v>
      </c>
      <c r="B14" s="3" t="s">
        <v>22</v>
      </c>
      <c r="C14" s="5">
        <v>10000</v>
      </c>
      <c r="D14" s="5">
        <f t="shared" si="0"/>
        <v>2500</v>
      </c>
      <c r="E14" s="5">
        <f t="shared" si="1"/>
        <v>12500</v>
      </c>
      <c r="F14" s="5">
        <f t="shared" si="2"/>
        <v>1625</v>
      </c>
      <c r="G14" s="5">
        <f t="shared" si="3"/>
        <v>10875</v>
      </c>
    </row>
    <row r="15" spans="1:7" ht="15.75" thickBot="1" x14ac:dyDescent="0.3">
      <c r="B15" s="4" t="s">
        <v>12</v>
      </c>
      <c r="C15" s="5">
        <f>SUM(C4:C14)</f>
        <v>124000</v>
      </c>
    </row>
    <row r="16" spans="1:7" ht="15.75" thickBot="1" x14ac:dyDescent="0.3">
      <c r="B16" s="4" t="s">
        <v>13</v>
      </c>
      <c r="C16" s="5">
        <f>MAX(C4:C14)</f>
        <v>18000</v>
      </c>
    </row>
    <row r="17" spans="2:3" ht="15.75" thickBot="1" x14ac:dyDescent="0.3">
      <c r="B17" s="4" t="s">
        <v>14</v>
      </c>
      <c r="C17" s="5">
        <f>MIN(C4:C14)</f>
        <v>4500</v>
      </c>
    </row>
    <row r="18" spans="2:3" ht="15.75" thickBot="1" x14ac:dyDescent="0.3">
      <c r="B18" s="4" t="s">
        <v>15</v>
      </c>
      <c r="C18" s="5">
        <f>AVERAGE(C4:C14)</f>
        <v>11272.727272727272</v>
      </c>
    </row>
  </sheetData>
  <mergeCells count="6">
    <mergeCell ref="A1:G1"/>
    <mergeCell ref="A2:A3"/>
    <mergeCell ref="B2:B3"/>
    <mergeCell ref="C2:C3"/>
    <mergeCell ref="E2:E3"/>
    <mergeCell ref="G2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2017-10-29T14:40:00Z</dcterms:modified>
</cp:coreProperties>
</file>